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R:\Staff\CURRICULUM\Mathematics\Mathematics 2026-2027\03. KS4\01. SOW and Specification\"/>
    </mc:Choice>
  </mc:AlternateContent>
  <xr:revisionPtr revIDLastSave="0" documentId="13_ncr:1_{44CF027D-0921-43A6-90D7-3254E162C046}" xr6:coauthVersionLast="36" xr6:coauthVersionMax="36" xr10:uidLastSave="{00000000-0000-0000-0000-000000000000}"/>
  <bookViews>
    <workbookView xWindow="240" yWindow="288" windowWidth="18960" windowHeight="6756" xr2:uid="{00000000-000D-0000-FFFF-FFFF00000000}"/>
  </bookViews>
  <sheets>
    <sheet name="Overview" sheetId="42" r:id="rId1"/>
    <sheet name="Modules" sheetId="3" r:id="rId2"/>
    <sheet name="TEMPLATE" sheetId="5" r:id="rId3"/>
    <sheet name="Simplify, expand, factorise" sheetId="2" r:id="rId4"/>
    <sheet name="Solving equations" sheetId="6" r:id="rId5"/>
    <sheet name="Complete the square" sheetId="7" r:id="rId6"/>
    <sheet name="Inequalities" sheetId="8" r:id="rId7"/>
    <sheet name="Sheet1" sheetId="43" r:id="rId8"/>
    <sheet name="Numerical index laws" sheetId="10" r:id="rId9"/>
    <sheet name="Ratio" sheetId="9" r:id="rId10"/>
    <sheet name="Proportion" sheetId="11" r:id="rId11"/>
    <sheet name="Sequences" sheetId="12" r:id="rId12"/>
    <sheet name="Simultaneous equations" sheetId="13" r:id="rId13"/>
    <sheet name="Formulae &amp; functions" sheetId="18" r:id="rId14"/>
    <sheet name="Pythag &amp; trig" sheetId="19" r:id="rId15"/>
    <sheet name="Perimeter, area, volume" sheetId="20" r:id="rId16"/>
    <sheet name="Similar shapes" sheetId="21" r:id="rId17"/>
    <sheet name="Primes, multiples, factors, est" sheetId="22" r:id="rId18"/>
    <sheet name="Standard form" sheetId="23" r:id="rId19"/>
    <sheet name="Surds" sheetId="24" r:id="rId20"/>
    <sheet name="FDP" sheetId="25" r:id="rId21"/>
    <sheet name="Compound measures" sheetId="26" r:id="rId22"/>
    <sheet name="Probability" sheetId="27" r:id="rId23"/>
    <sheet name="Accuracy &amp; bounds" sheetId="28" r:id="rId24"/>
    <sheet name="Averages" sheetId="29" r:id="rId25"/>
    <sheet name="Representing data" sheetId="30" r:id="rId26"/>
    <sheet name="Histograms" sheetId="31" r:id="rId27"/>
    <sheet name="Angles" sheetId="32" r:id="rId28"/>
    <sheet name="Transformations" sheetId="33" r:id="rId29"/>
    <sheet name="Coordinate geometry" sheetId="34" r:id="rId30"/>
    <sheet name="Circle geometry" sheetId="35" r:id="rId31"/>
    <sheet name="Graph transformations" sheetId="36" r:id="rId32"/>
    <sheet name="Vectors" sheetId="37" r:id="rId33"/>
    <sheet name="Constructions, loci, bearings" sheetId="38" r:id="rId34"/>
    <sheet name="Congruent triangles" sheetId="39" r:id="rId35"/>
    <sheet name="Money in the real world" sheetId="40" r:id="rId36"/>
    <sheet name="21-22" sheetId="16" r:id="rId37"/>
  </sheets>
  <calcPr calcId="191029"/>
</workbook>
</file>

<file path=xl/calcChain.xml><?xml version="1.0" encoding="utf-8"?>
<calcChain xmlns="http://schemas.openxmlformats.org/spreadsheetml/2006/main">
  <c r="B3" i="42" l="1"/>
  <c r="B4" i="42" s="1"/>
  <c r="B5" i="42" s="1"/>
  <c r="B6" i="42" s="1"/>
  <c r="B7" i="42" s="1"/>
  <c r="B8" i="42" s="1"/>
  <c r="B9" i="42" s="1"/>
  <c r="B10" i="42" s="1"/>
  <c r="B11" i="42" s="1"/>
  <c r="B12" i="42" s="1"/>
  <c r="B13" i="42" s="1"/>
  <c r="B14" i="42" s="1"/>
  <c r="B15" i="42" s="1"/>
  <c r="B16" i="42" s="1"/>
  <c r="B17" i="42" s="1"/>
  <c r="B18" i="42" s="1"/>
  <c r="B19" i="42" s="1"/>
  <c r="B20" i="42" s="1"/>
  <c r="B21" i="42" s="1"/>
  <c r="B22" i="42" s="1"/>
  <c r="B23" i="42" s="1"/>
  <c r="B24" i="42" s="1"/>
  <c r="B25" i="42" s="1"/>
  <c r="B26" i="42" s="1"/>
  <c r="B27" i="42" s="1"/>
  <c r="B28" i="42" s="1"/>
  <c r="B29" i="42" s="1"/>
  <c r="B30" i="42" s="1"/>
  <c r="B31" i="42" s="1"/>
  <c r="B32" i="42" s="1"/>
  <c r="B33" i="42" s="1"/>
  <c r="B34" i="42" s="1"/>
  <c r="B35" i="42" s="1"/>
  <c r="B36" i="42" s="1"/>
  <c r="B37" i="42" s="1"/>
  <c r="B38" i="42" s="1"/>
  <c r="B39" i="42" s="1"/>
  <c r="B40" i="42" s="1"/>
  <c r="B41" i="42" s="1"/>
  <c r="B42" i="42" s="1"/>
  <c r="B43" i="42" s="1"/>
  <c r="B44" i="42" s="1"/>
  <c r="B45" i="42" s="1"/>
  <c r="B46" i="42" s="1"/>
  <c r="B47" i="42" s="1"/>
  <c r="B48" i="42" s="1"/>
  <c r="B3" i="16" l="1"/>
  <c r="B4" i="16" s="1"/>
  <c r="B5" i="16" s="1"/>
  <c r="B6" i="16" s="1"/>
  <c r="B7" i="16" s="1"/>
  <c r="B8" i="16" s="1"/>
  <c r="B9" i="16" s="1"/>
  <c r="B10" i="16" s="1"/>
  <c r="B11" i="16" s="1"/>
  <c r="B12" i="16" s="1"/>
  <c r="B13" i="16" s="1"/>
  <c r="B14" i="16" s="1"/>
  <c r="B15" i="16" s="1"/>
  <c r="B16" i="16" s="1"/>
  <c r="B17" i="16" s="1"/>
  <c r="B18" i="16" s="1"/>
  <c r="B19" i="16" s="1"/>
  <c r="B20" i="16" s="1"/>
  <c r="B21" i="16" s="1"/>
  <c r="B22" i="16" s="1"/>
  <c r="B23" i="16" s="1"/>
  <c r="B24" i="16" s="1"/>
  <c r="B25" i="16" s="1"/>
  <c r="B26" i="16" s="1"/>
  <c r="B27" i="16" s="1"/>
  <c r="B28" i="16" s="1"/>
  <c r="B29" i="16" s="1"/>
  <c r="B30" i="16" s="1"/>
  <c r="B31" i="16" s="1"/>
  <c r="B32" i="16" s="1"/>
  <c r="B33" i="16" s="1"/>
  <c r="B34" i="16" s="1"/>
  <c r="B35" i="16" s="1"/>
  <c r="B36" i="16" s="1"/>
  <c r="B37" i="16" s="1"/>
  <c r="B38" i="16" s="1"/>
  <c r="B39" i="16" s="1"/>
  <c r="B40" i="16" s="1"/>
  <c r="B41" i="16" s="1"/>
  <c r="B42" i="16" s="1"/>
  <c r="B43" i="16" s="1"/>
  <c r="B44" i="16" s="1"/>
  <c r="B45" i="16" s="1"/>
  <c r="B46" i="16" s="1"/>
  <c r="B47" i="16" s="1"/>
  <c r="B48" i="16" s="1"/>
  <c r="A26" i="37" l="1"/>
</calcChain>
</file>

<file path=xl/sharedStrings.xml><?xml version="1.0" encoding="utf-8"?>
<sst xmlns="http://schemas.openxmlformats.org/spreadsheetml/2006/main" count="2118" uniqueCount="1269">
  <si>
    <t>Week beginning</t>
  </si>
  <si>
    <t>Week</t>
  </si>
  <si>
    <t>Lesson 1</t>
  </si>
  <si>
    <t>Lesson 2</t>
  </si>
  <si>
    <t>Lesson 3</t>
  </si>
  <si>
    <t>Sequences</t>
  </si>
  <si>
    <t>Simultaneous Equations</t>
  </si>
  <si>
    <t>Primes, Factors, Multiples &amp; Estimation</t>
  </si>
  <si>
    <t>Probability</t>
  </si>
  <si>
    <t>Averages</t>
  </si>
  <si>
    <t>Transformations</t>
  </si>
  <si>
    <t>Vectors</t>
  </si>
  <si>
    <t>Algebraic fractions</t>
  </si>
  <si>
    <t>Complete the square</t>
  </si>
  <si>
    <t>Solving equations</t>
  </si>
  <si>
    <t>Solving inequalities</t>
  </si>
  <si>
    <t>Ratio</t>
  </si>
  <si>
    <t>Proportion</t>
  </si>
  <si>
    <t>Rearranging formulae</t>
  </si>
  <si>
    <t>Functions</t>
  </si>
  <si>
    <t>Iteration</t>
  </si>
  <si>
    <t>Algebraic proof</t>
  </si>
  <si>
    <t>Similar shapes</t>
  </si>
  <si>
    <t>Surface area &amp; volume</t>
  </si>
  <si>
    <t>Area &amp; circles</t>
  </si>
  <si>
    <t>Trigonometry: Sine &amp; cosine</t>
  </si>
  <si>
    <t>Standard form</t>
  </si>
  <si>
    <t>Surds</t>
  </si>
  <si>
    <t>Fractions, decimals &amp; percentages</t>
  </si>
  <si>
    <t>Compound measures</t>
  </si>
  <si>
    <t>Compound measure graphs</t>
  </si>
  <si>
    <t>Accuracy &amp; bounds</t>
  </si>
  <si>
    <t>Representing data</t>
  </si>
  <si>
    <t>Histograms</t>
  </si>
  <si>
    <t>Angles in parallel lines</t>
  </si>
  <si>
    <t>Angles in polygons</t>
  </si>
  <si>
    <t>Coordinate geometry</t>
  </si>
  <si>
    <t>Equation of a circle</t>
  </si>
  <si>
    <t>Circle theorems</t>
  </si>
  <si>
    <t>Graph transformations</t>
  </si>
  <si>
    <t>Constructions, loci &amp; bearings</t>
  </si>
  <si>
    <t>OVERVIEW</t>
  </si>
  <si>
    <t xml:space="preserve">222 - Quadratic expressions
223-228 - Factorise quadratic expressions
</t>
  </si>
  <si>
    <t>Suggested starters:</t>
  </si>
  <si>
    <t>Possible misconceptions:</t>
  </si>
  <si>
    <t>Simplify expressions by:</t>
  </si>
  <si>
    <t>Once pupils know how to factorise a quadratic expression of the form x² + bx + c they might overcomplicate the simpler case of factorising an expression such as x² + 2x (≡ (x + 0)(x + 2))</t>
  </si>
  <si>
    <t> collecting like terms</t>
  </si>
  <si>
    <t xml:space="preserve">Many pupils may think that (x + a)² ≡ x² + a² </t>
  </si>
  <si>
    <t> multiplying terms</t>
  </si>
  <si>
    <t>Some pupils may think that, for example, -2 × -3 = -6</t>
  </si>
  <si>
    <t> dividing terms</t>
  </si>
  <si>
    <t>Some pupils may think that x² + 12 + 7x is not equivalent to x² + 7x + 12, and therefore think that they are wrong if the answer is given as x² + 7x + 12</t>
  </si>
  <si>
    <t> substitute into expressions</t>
  </si>
  <si>
    <t>Not using brackets with negative number on a calculator</t>
  </si>
  <si>
    <t> multiply over a single bracket</t>
  </si>
  <si>
    <t> factorise into single bracket</t>
  </si>
  <si>
    <t>Product and sum diamond problems (refer to hooks/rich tasks column)</t>
  </si>
  <si>
    <t>Reasoning opportunities and probing questions:</t>
  </si>
  <si>
    <t>The answer is x² + 10x + c. Show me a possible question. And another. And another … (Factorising a quadratic expression of the form x² + bx + c can be introduced as a reasoning activity:  once pupils are fluent at multiplying two linear expressions they can be asked ‘if this is the answer, what is the question?’)</t>
  </si>
  <si>
    <t>Convince me that (x + 3)(x + 4) does not equal x² + 7.</t>
  </si>
  <si>
    <t>What is wrong with this statement?  How can you correct it? (x + 3)(x + 4) ≡ x² + 12x + 7.</t>
  </si>
  <si>
    <t>Jenny thinks that (x – 2)² = x² – 4. Do you agree with Jenny? Explain your answer.</t>
  </si>
  <si>
    <t>Mathematical language:</t>
  </si>
  <si>
    <t>Identity, Equivalent, Formula, Formulae, Expression</t>
  </si>
  <si>
    <t>Lesson 5</t>
  </si>
  <si>
    <t>Pythagoras &amp; SOHCAHTOA</t>
  </si>
  <si>
    <t>National Curriculum References:</t>
  </si>
  <si>
    <t>Methods booklet page</t>
  </si>
  <si>
    <t>Hegarty videos</t>
  </si>
  <si>
    <t>TEACHING IDEA FOR HIGHER SETS: Assess simplifying learning objectives in a starter or on MWBs to ensure there are no issues before moving forward at a quicker pace</t>
  </si>
  <si>
    <t>Simplifying, expanding &amp; factorising</t>
  </si>
  <si>
    <t>Teaching ideas, hooks &amp; activities</t>
  </si>
  <si>
    <r>
      <t xml:space="preserve">HOOK: show expansion of a double bracket and ask students to look for connection between bracket factors and quadratic expression to understand product and sum
HELPFUL ACTIVITY: Product and sum diamond problems to practice finding factors needed to sum to b and multiply to c: </t>
    </r>
    <r>
      <rPr>
        <u/>
        <sz val="10"/>
        <color theme="1"/>
        <rFont val="Arial"/>
        <family val="2"/>
      </rPr>
      <t xml:space="preserve">https://www.worksheetworks.com/math/diamond-problems.html </t>
    </r>
  </si>
  <si>
    <t>105 - Index form 4 (multiplying indices)
106 - Index form 5 (dividing indices)
107 - Index form 6 (power of a power rule)
173 - Indices with algebraic expressions 1
174 - Indices with algebraic expressions 2</t>
  </si>
  <si>
    <t>See 'Index laws hooks' notebook file</t>
  </si>
  <si>
    <t>Hours</t>
  </si>
  <si>
    <t>Countdown</t>
  </si>
  <si>
    <t>TEACHING IDEA: Skills check of simplifying by dividing</t>
  </si>
  <si>
    <t>TEACHING IDEA: Skills check of operations with fractions</t>
  </si>
  <si>
    <t>229 - Simplify algebraic fractions (involving quadratics)</t>
  </si>
  <si>
    <t>SOLVING EQUATIONS</t>
  </si>
  <si>
    <t>Solve simple linear equations</t>
  </si>
  <si>
    <t>Factorise quadratic expressions</t>
  </si>
  <si>
    <t>Solomon press C1 algebra is good for drill exercise on all aspects of quadratics.</t>
  </si>
  <si>
    <t>TEACHING IDEA FOR HIGHER SETS: Assess solving linear equations learning objectives in a starter or on MWBs to ensure there are no issues before moving forward at a quicker pace</t>
  </si>
  <si>
    <t>• Solve quadratic equations arising from algebraic fraction equations</t>
  </si>
  <si>
    <t>Unknown, manipulate, solve, integer, solution</t>
  </si>
  <si>
    <r>
      <t>·</t>
    </r>
    <r>
      <rPr>
        <sz val="7"/>
        <color rgb="FF000000"/>
        <rFont val="Times New Roman"/>
        <family val="1"/>
      </rPr>
      <t xml:space="preserve">     </t>
    </r>
    <r>
      <rPr>
        <sz val="8"/>
        <color rgb="FF000000"/>
        <rFont val="Calibri"/>
        <family val="2"/>
        <scheme val="minor"/>
      </rPr>
      <t>Show me an (one-step, two-step) equation with a solution of -8 (negative, fractional solution). And another. And another …</t>
    </r>
  </si>
  <si>
    <r>
      <t>·</t>
    </r>
    <r>
      <rPr>
        <sz val="7"/>
        <color rgb="FF000000"/>
        <rFont val="Times New Roman"/>
        <family val="1"/>
      </rPr>
      <t xml:space="preserve">     </t>
    </r>
    <r>
      <rPr>
        <sz val="8"/>
        <color rgb="FF000000"/>
        <rFont val="Calibri"/>
        <family val="2"/>
        <scheme val="minor"/>
      </rPr>
      <t>Show me a two-step equation that is ‘easy’ to solve. And another. And another …</t>
    </r>
  </si>
  <si>
    <r>
      <t>·</t>
    </r>
    <r>
      <rPr>
        <sz val="7"/>
        <color rgb="FF000000"/>
        <rFont val="Times New Roman"/>
        <family val="1"/>
      </rPr>
      <t xml:space="preserve">     </t>
    </r>
    <r>
      <rPr>
        <sz val="8"/>
        <color rgb="FF000000"/>
        <rFont val="Calibri"/>
        <family val="2"/>
        <scheme val="minor"/>
      </rPr>
      <t>What’s the same, what’s different: 2x + 7 = 25, 3x + 7 = x + 25, x + 7 = 7 – x, 4x + 14 = 50 ?</t>
    </r>
  </si>
  <si>
    <r>
      <t>·</t>
    </r>
    <r>
      <rPr>
        <sz val="7"/>
        <color rgb="FF000000"/>
        <rFont val="Times New Roman"/>
        <family val="1"/>
      </rPr>
      <t xml:space="preserve">     </t>
    </r>
    <r>
      <rPr>
        <sz val="8"/>
        <color rgb="FF000000"/>
        <rFont val="Calibri"/>
        <family val="2"/>
        <scheme val="minor"/>
      </rPr>
      <t>Some pupils may think that you always have to manipulate the equation to have the unknowns on the LHS of the equal sign, for example 2x – 3 = 6x + 6</t>
    </r>
  </si>
  <si>
    <r>
      <t>·</t>
    </r>
    <r>
      <rPr>
        <sz val="7"/>
        <color rgb="FF000000"/>
        <rFont val="Times New Roman"/>
        <family val="1"/>
      </rPr>
      <t xml:space="preserve">     </t>
    </r>
    <r>
      <rPr>
        <sz val="8"/>
        <color rgb="FF000000"/>
        <rFont val="Calibri"/>
        <family val="2"/>
        <scheme val="minor"/>
      </rPr>
      <t>Some pupils think if 4x = 2 then x = 2.</t>
    </r>
  </si>
  <si>
    <r>
      <t>·</t>
    </r>
    <r>
      <rPr>
        <sz val="7"/>
        <color rgb="FF000000"/>
        <rFont val="Times New Roman"/>
        <family val="1"/>
      </rPr>
      <t xml:space="preserve">     </t>
    </r>
    <r>
      <rPr>
        <sz val="8"/>
        <color rgb="FF000000"/>
        <rFont val="Calibri"/>
        <family val="2"/>
        <scheme val="minor"/>
      </rPr>
      <t>When solving equations of the form 2x – 8 = 4 – x, some pupils may subtract ‘x’ from both sides.</t>
    </r>
  </si>
  <si>
    <t xml:space="preserve">178 - Solve 1-step equations (balance method)
179 - Solve 2-step equations (involving multiplication)
180 - Solve 2-step equations (involving division)
181 - Solve 2-step equations (x on denominator)
182 - Solve 2-step equations (x negative)
183 - Solve 3-step equations
184 - Solving equations with x on both sides 1
185 - Solving equations with x on both sides 2
186 - Solving equations with x on both sides 3
187 - Solve equations with algebraic fractions
188 - Set-up and solve equations (in context)
</t>
  </si>
  <si>
    <t xml:space="preserve">230 - Solving quadratic equations 1 (by factorising)
231 - Solving quadratic equations 2 (by factorising)
232 - Solving quadratic equations 3 (by factorising)
233 - Solving quadratic equations 4 (by factorising)
241 - Solving using the quadratic formula 1
242 - Solving using the quadratic formula 2
244 - Quadratic equations from algebraic fractions
</t>
  </si>
  <si>
    <t>ACTIVITIES: mrcartermaths.com has L shape questions with given areas to form quadratics and solve them</t>
  </si>
  <si>
    <t>COMPLETE THE SQUARE</t>
  </si>
  <si>
    <t>Non-calculator calculations with fractions - squaring, adding and subtracting</t>
  </si>
  <si>
    <t xml:space="preserve">• Solve quadratic equations using the quadratic formula
 Give answers to 2 decimal places
 Give answers to 3 significiant figures where one of the answers starts with 0.
 Could also use examples where the equation needs rearranging first to set to 0
</t>
  </si>
  <si>
    <t>TEACHING IDEA: Regularly check students memory of the quadratic formula - get them to write it on their MWB on random occasions
Students get the first mark by showing the correct substitution of a, b and c using ()</t>
  </si>
  <si>
    <t>PLENARY FOR HIGHER SETS: complete the square and solve ax² + bx + c = 0 to prove the quadratic formula</t>
  </si>
  <si>
    <t>• Sketch the graph of a quadratic, labelling the intercepts and the turning point - include repeated roots example</t>
  </si>
  <si>
    <t xml:space="preserve">• Express ax² + bx + c in the form (x + p)² - q
 where a = 1 and b is even e.g x² + 4x - 1
 where a &gt; 1 and b is even when factorised e.g 2x² + 8x - 3
</t>
  </si>
  <si>
    <t> where a = 1 and b is odd e.g x² + 3x - 1
 where a &gt; 1 and b is odd when factorised e.g 3x² + 15x - 3
 where a = -1</t>
  </si>
  <si>
    <t>• Find the turning point of a quadratic (-p, q)</t>
  </si>
  <si>
    <t>Spot the mistakes</t>
  </si>
  <si>
    <t xml:space="preserve">HOOK: Investigate the perfect squares - see the "Complete the square hook" notebook file
ACTIVITY: Spot the mistakes of incorrect expanding and simplifying - see the "Complete the square hook" notebook file
 </t>
  </si>
  <si>
    <t>When x² - 6x - 1 --&gt; (x - 3)² - (-3)² - 1 --&gt; (x - 3)² + 9 - 1 - students may think that by squaring the negative 3 it will become positive</t>
  </si>
  <si>
    <t>Turning point, minimum, maximum, complete the square, perfect square, express</t>
  </si>
  <si>
    <t>Sketching quadratics given roots and y-intercept</t>
  </si>
  <si>
    <t xml:space="preserve">235 - Completing the square 1
236 - Completing the square 2
237 - Completing the square 3
</t>
  </si>
  <si>
    <t>257 - Sketch a fully labelled quadratic graph</t>
  </si>
  <si>
    <t>• Solve context questions involving finding turning points and roots of quadratics (e.g. depth of water in a river bed)
• Solve quadratic equations by completing the square</t>
  </si>
  <si>
    <t>HOOK: Investigate ways that you can find the turning point (min/max) of a quadratic graph
TEACHING IDEA: Get students familiar with identifying (-p, q) from the completed square form - hold up answers on MWB to maintain pace</t>
  </si>
  <si>
    <t>Solving linear inequalities</t>
  </si>
  <si>
    <t>Representing a range of solutions on a number line</t>
  </si>
  <si>
    <t>Interpreting a range of solutions from a diagram/number line</t>
  </si>
  <si>
    <t>Sketching quadratics - just labelling the roots</t>
  </si>
  <si>
    <t>Some students believe that – 6 is greater than – 3.</t>
  </si>
  <si>
    <t>When solving inequalities students often state their final answer as a number quantity, and exclude the inequality or change it to =.</t>
  </si>
  <si>
    <t>Linear, quadratic, graph, integer, range of solutions, inequality, less than, greater than</t>
  </si>
  <si>
    <r>
      <t>·</t>
    </r>
    <r>
      <rPr>
        <sz val="7"/>
        <color rgb="FF000000"/>
        <rFont val="Times New Roman"/>
        <family val="1"/>
      </rPr>
      <t xml:space="preserve">     </t>
    </r>
    <r>
      <rPr>
        <sz val="8"/>
        <color rgb="FF000000"/>
        <rFont val="Calibri"/>
        <family val="2"/>
        <scheme val="minor"/>
      </rPr>
      <t xml:space="preserve">Show me an inequality (with unknowns on both sides) with the solution x </t>
    </r>
    <r>
      <rPr>
        <sz val="8"/>
        <color rgb="FF00000A"/>
        <rFont val="Calibri"/>
        <family val="2"/>
        <scheme val="minor"/>
      </rPr>
      <t xml:space="preserve">≥ 5.  And another.  And another … </t>
    </r>
  </si>
  <si>
    <r>
      <t>·</t>
    </r>
    <r>
      <rPr>
        <sz val="7"/>
        <color rgb="FF000000"/>
        <rFont val="Times New Roman"/>
        <family val="1"/>
      </rPr>
      <t xml:space="preserve">     </t>
    </r>
    <r>
      <rPr>
        <sz val="8"/>
        <color rgb="FF000000"/>
        <rFont val="Calibri"/>
        <family val="2"/>
        <scheme val="minor"/>
      </rPr>
      <t xml:space="preserve">Convince me that there are only 5 common integer solutions to the inequalities 4x &lt; 28 and 2x + 3 </t>
    </r>
    <r>
      <rPr>
        <sz val="8"/>
        <color rgb="FF00000A"/>
        <rFont val="Calibri"/>
        <family val="2"/>
        <scheme val="minor"/>
      </rPr>
      <t>≥ 7</t>
    </r>
    <r>
      <rPr>
        <sz val="8"/>
        <color rgb="FF000000"/>
        <rFont val="Calibri"/>
        <family val="2"/>
        <scheme val="minor"/>
      </rPr>
      <t>.</t>
    </r>
  </si>
  <si>
    <r>
      <t xml:space="preserve">What is wrong with this statement?  How can you correct it? 1 – 5x </t>
    </r>
    <r>
      <rPr>
        <sz val="8"/>
        <color theme="1"/>
        <rFont val="Calibri"/>
        <family val="2"/>
        <scheme val="minor"/>
      </rPr>
      <t>≥ 8x – 15 so 1 ≥ 3x – 15.</t>
    </r>
  </si>
  <si>
    <t>TEACHING IDEA FOR HIGHER SETS: Check student skills for solving linear inequalities in the starter or on MWBs to keep up the pace</t>
  </si>
  <si>
    <t xml:space="preserve">SKILLS CHECK/THINK, PAIR, SHARE:
• Represent inequalities on number lines e.g. x&gt;4 or -3 &lt; x &lt; 2
• Write down whole number values that satisfy an inequality e.g. 5 &lt; 2n ≤ 12
</t>
  </si>
  <si>
    <r>
      <t xml:space="preserve">• Solve simple linear inequalities:
 with the unknown on one side
 with unknowns on both sides
 which contain brackets
 which have both positive and negative solutions
 with fractions
 which involve mutliplying or dividing by a negative and flipping the inequality symbol
 represent solution on a number line if time allows
</t>
    </r>
    <r>
      <rPr>
        <b/>
        <sz val="10"/>
        <color theme="1"/>
        <rFont val="Arial"/>
        <family val="2"/>
      </rPr>
      <t>[Students will have already covered solving equations so they should progress quickly through these]</t>
    </r>
  </si>
  <si>
    <t>• Solve two different linear inequalities and representing the solution that satisfies both on a number line
• Form and solve linear inequalities in context</t>
  </si>
  <si>
    <t>• Factorise where common factor is a single bracket
e.g. Factorise (x+y)² - 3(x+y) = (x+y)(x+y-3)</t>
  </si>
  <si>
    <t>• Simplify algebraic fractions that involve more than one operation and brackets</t>
  </si>
  <si>
    <t xml:space="preserve">• Algebraic index laws:
 Multiplication law e.g. 2x^2y x 4x^3y^4
 Division law e.g. 10x^3y^8 ÷ 2x^5y^2
 Bracket law e.g. (2xy^4)^3
</t>
  </si>
  <si>
    <t>• Expand more than one bracket involving more challenge
e.g. (2a + b)(3a - b)
e.g. 6(x+5)³
e.g. (a + b)(2a - b)(2a + 2b)
• Answer 'hence' questions
e.g. a) factorise a² - b²
b) hence, or otherwise, simplify (n²+1)² - (n²-1)²</t>
  </si>
  <si>
    <t>• Factorise more challenging quadratic expressions
 -x² + bx + c
 hidden difference of two squares
e.g. 20x² - 5y² = 5(2x-y)(2x+y)</t>
  </si>
  <si>
    <t>• Algebraic fractions with operations:
o Multiply and divide
o Add and subtract
 - Numerical numerator
 - Algebraic term numerator
 - Algebraic expression numerator</t>
  </si>
  <si>
    <t>• Simplify algebraic fractions that involve:
 -x² + bx + c
 hidden DOTS
 cubics that can be factorised by x and then into double brackets</t>
  </si>
  <si>
    <t>• More challenging contexts e.g given the area of an L shape, find x</t>
  </si>
  <si>
    <t xml:space="preserve"> ax²  + bx + c = 0 where a &lt; 1 or a is fractional
•  Form and solve quadratics in context e.g shape
</t>
  </si>
  <si>
    <t>• Sub in and simplify answer in surd form without a calcultor
• Work backwards to find the original equation from a given substitution of the quadratic formula</t>
  </si>
  <si>
    <t xml:space="preserve">• More difficult questions involve adding/subtracting algebraic fractions to form one fraction before multiplying up by the denominator </t>
  </si>
  <si>
    <t>TEACHING IDEA: Use MWBs to check students understanding of the difference
One region = one inequality, two regions = two inequalities. Can use the arrows on the x-axis when solving &gt;0. If negative x² students should multiply through by -1 and flip the sign</t>
  </si>
  <si>
    <t>• Solve quadratic inequality in context e.g. shape</t>
  </si>
  <si>
    <t>HOOK: Why do we flip the sign when we multiply or divide an inequality by a negative? - see "Inequalities hook" notebook file</t>
  </si>
  <si>
    <t xml:space="preserve">• Solve quadratic inequalities (&lt; 0, &gt; 0, ≤ 0, ≥ 0)
 in the form ax² + bx + c where a = 1
 in the form ax² + bx + c where a &gt; 1
 rearrange to set to 0
</t>
  </si>
  <si>
    <t xml:space="preserve">• Solve where ax² + bx + c where a = -1, flip the sign, and sketch a positive quadratic graph
• Solve 1 quadratic and 1 linear inequality and find solution that satisfies both - represent on number line or list integers
• Solve quadratic inequality within a compound inequality e.g.
</t>
  </si>
  <si>
    <t xml:space="preserve">265 - Representing inequalities on a number line
267 - Integer solutions to inequalities
269 - Solving single linear inequalities 1 (positive x)
270 - Solving single linear inequalities 2 (negative x)
271 - Solving single linear inequalities 3 (difficult)
</t>
  </si>
  <si>
    <t>244 - Quadratic equations from algebraic fractions</t>
  </si>
  <si>
    <t xml:space="preserve">241 - Solving using the quadratic formula 1
242 - Solving using the quadratic formula 2
</t>
  </si>
  <si>
    <t>277 - Solving quadratic inequalities (lacks emphasis of shading)</t>
  </si>
  <si>
    <t>RATIO</t>
  </si>
  <si>
    <t>RESOURCES: mathsbot.com has lots of different ratio questions that generate different numbers</t>
  </si>
  <si>
    <t>STARTERS/SKILLS CHECKS/THINK, PAIR, SHARE:
 Write a ratio to represent a worded scenario e.g. The length of a rectangle is three times longer than its width.
 Simplify ratios to their simplest form
 Simplify ratios in form 1 : m or m : 1
 Simplify ratios involving units of measurement
 Represent ratios as fractions</t>
  </si>
  <si>
    <t> Write a ratio to represent a worded scenario e.g. The length of a rectangle is three times longer than its width.</t>
  </si>
  <si>
    <t> Simplify ratios to their simplest form</t>
  </si>
  <si>
    <t> Simplify ratios in form 1 : m or m : 1</t>
  </si>
  <si>
    <t> Simplify ratios involving units of measurement</t>
  </si>
  <si>
    <t> Represent ratios as fractions</t>
  </si>
  <si>
    <r>
      <t xml:space="preserve">• Solve linear equations:
 with the unknown on one side
 with unknowns on both sides
 which contain brackets
 which have both positive and negative solutions
 with fractions (including cross-multiplying over the equals sign)
 form own equations and solve in context
- perimeter and area
- ages of 3 people, e.g. Samir is 4 years older than Ben, Jay is 3 times the age of Samir, the sum of their ages is 50, how old is Samir?
</t>
    </r>
    <r>
      <rPr>
        <b/>
        <sz val="10"/>
        <color theme="1"/>
        <rFont val="Arial"/>
        <family val="2"/>
      </rPr>
      <t xml:space="preserve">[Emphasise the importance of leaving answers in fractional form and not converting to decimal] 
</t>
    </r>
    <r>
      <rPr>
        <sz val="10"/>
        <color theme="1"/>
        <rFont val="Arial"/>
        <family val="2"/>
      </rPr>
      <t xml:space="preserve">
</t>
    </r>
  </si>
  <si>
    <t>END OF TOPIC ACTIVITY: Get students to list the different types of ratio questions that they can remember on their MWB, then collectively categorise ratio questions and corresponding method before students tackle exam questions</t>
  </si>
  <si>
    <t>RESOURCES: mathsgenie.co.uk has lots of different ratio exam packs to take questions from</t>
  </si>
  <si>
    <t xml:space="preserve">331 - Write ratios in the form 1:n and n:1
329 - Simplify ratios
332 - Share in a given ratio 1
333 - Share in a given ratio 2
330 - Write ratios as fractions/proportions
</t>
  </si>
  <si>
    <t xml:space="preserve">334 - Share in a given ratio 3
</t>
  </si>
  <si>
    <r>
      <t>·</t>
    </r>
    <r>
      <rPr>
        <sz val="7"/>
        <color rgb="FF00000A"/>
        <rFont val="Times New Roman"/>
        <family val="1"/>
      </rPr>
      <t xml:space="preserve">     </t>
    </r>
    <r>
      <rPr>
        <sz val="8"/>
        <color rgb="FF00000A"/>
        <rFont val="Calibri"/>
        <family val="2"/>
        <scheme val="minor"/>
      </rPr>
      <t>Students often identify a ratio-style problem and then divide by the number given in the question, without fully understanding the question.</t>
    </r>
  </si>
  <si>
    <r>
      <t>·</t>
    </r>
    <r>
      <rPr>
        <sz val="7"/>
        <color rgb="FF000000"/>
        <rFont val="Times New Roman"/>
        <family val="1"/>
      </rPr>
      <t xml:space="preserve">     </t>
    </r>
    <r>
      <rPr>
        <sz val="8"/>
        <color rgb="FF000000"/>
        <rFont val="Calibri"/>
        <family val="2"/>
        <scheme val="minor"/>
      </rPr>
      <t>Many pupils will want to identify an additive relationship between two quantities that are in proportion and apply this to other quantities in order to find missing amounts</t>
    </r>
  </si>
  <si>
    <r>
      <t>·</t>
    </r>
    <r>
      <rPr>
        <sz val="7"/>
        <color rgb="FF000000"/>
        <rFont val="Times New Roman"/>
        <family val="1"/>
      </rPr>
      <t xml:space="preserve">     </t>
    </r>
    <r>
      <rPr>
        <sz val="8"/>
        <color rgb="FF000000"/>
        <rFont val="Calibri"/>
        <family val="2"/>
        <scheme val="minor"/>
      </rPr>
      <t>Some pupils may try to simplify a ratio without first ensuring that the units of each part are the same.</t>
    </r>
  </si>
  <si>
    <r>
      <t>·</t>
    </r>
    <r>
      <rPr>
        <sz val="7"/>
        <color rgb="FF000000"/>
        <rFont val="Times New Roman"/>
        <family val="1"/>
      </rPr>
      <t xml:space="preserve">     </t>
    </r>
    <r>
      <rPr>
        <sz val="8"/>
        <color rgb="FF000000"/>
        <rFont val="Calibri"/>
        <family val="2"/>
        <scheme val="minor"/>
      </rPr>
      <t>When converting between times and units, some pupils may base their working on 100 minutes = 1 hour</t>
    </r>
  </si>
  <si>
    <t>• Give three different ratios e.g.
black and white shapes = B:W = 3:2
black circles and black squares = BC:BS = 4:1
white circles and white squares = WC:WS = 7:3</t>
  </si>
  <si>
    <t>• Ratios on a line - given AB:BD and AC:CD, find AB:BC [use a line diagram and represent ratios as fractions]</t>
  </si>
  <si>
    <t>• Use algebraic amounts</t>
  </si>
  <si>
    <r>
      <t>·</t>
    </r>
    <r>
      <rPr>
        <sz val="7"/>
        <color rgb="FF000000"/>
        <rFont val="Times New Roman"/>
        <family val="1"/>
      </rPr>
      <t xml:space="preserve">     </t>
    </r>
    <r>
      <rPr>
        <sz val="8"/>
        <color rgb="FF000000"/>
        <rFont val="Calibri"/>
        <family val="2"/>
        <scheme val="minor"/>
      </rPr>
      <t>Show me a set of objects that demonstrates the ratio 3:2.  And another, and another …</t>
    </r>
  </si>
  <si>
    <r>
      <t>·</t>
    </r>
    <r>
      <rPr>
        <sz val="7"/>
        <color rgb="FF000000"/>
        <rFont val="Times New Roman"/>
        <family val="1"/>
      </rPr>
      <t xml:space="preserve">     </t>
    </r>
    <r>
      <rPr>
        <sz val="8"/>
        <color rgb="FF000000"/>
        <rFont val="Calibri"/>
        <family val="2"/>
        <scheme val="minor"/>
      </rPr>
      <t>Convince me that the ratio 120mm:0.3m is equivalent to 2:5</t>
    </r>
  </si>
  <si>
    <r>
      <t>·</t>
    </r>
    <r>
      <rPr>
        <sz val="7"/>
        <color rgb="FF000000"/>
        <rFont val="Times New Roman"/>
        <family val="1"/>
      </rPr>
      <t xml:space="preserve">     </t>
    </r>
    <r>
      <rPr>
        <sz val="8"/>
        <color rgb="FF000000"/>
        <rFont val="Calibri"/>
        <family val="2"/>
        <scheme val="minor"/>
      </rPr>
      <t>Always / Sometimes / Never: the smaller number comes first when writing a ratio</t>
    </r>
  </si>
  <si>
    <r>
      <t>·</t>
    </r>
    <r>
      <rPr>
        <sz val="7"/>
        <rFont val="Times New Roman"/>
        <family val="1"/>
      </rPr>
      <t xml:space="preserve">    </t>
    </r>
    <r>
      <rPr>
        <sz val="8"/>
        <rFont val="Calibri"/>
        <family val="2"/>
        <scheme val="minor"/>
      </rPr>
      <t xml:space="preserve">Problems involving sharing in a ratio that include percentages rather than specific numbers such can provide links with other areas of Mathematics e.g. In a youth club the ratio of the number of boys to the number of girls is 3 : 2 . 30% of the boys are under the age of 14 and 60% of the girls are under the age of 14. What percentage of the youth club is under the age of 14? </t>
    </r>
  </si>
  <si>
    <t>Ratio, proportion, direct, inverse, share, divide, simplify, multiplicative relationship, scalar quantity, constant of proportionality</t>
  </si>
  <si>
    <t>Congruent triangles</t>
  </si>
  <si>
    <t>Numerical index laws</t>
  </si>
  <si>
    <t xml:space="preserve">• Find missing powers e.g.
</t>
  </si>
  <si>
    <t>Recap of algebraic index laws</t>
  </si>
  <si>
    <t>NUMERICAL INDEX LAWS</t>
  </si>
  <si>
    <t>Operations with fractions</t>
  </si>
  <si>
    <t>Power, index, reciprocal, root, fraction</t>
  </si>
  <si>
    <t xml:space="preserve">• Complete calculations involving negative and fractional powers (good recap of fraction work) e.g.
</t>
  </si>
  <si>
    <t xml:space="preserve">• Solve simple algebraic equations in powers e.g.
</t>
  </si>
  <si>
    <t>103 - Index form 2 (power of 0 &amp; 1)
104 - Index form 3 (power of negative integers)
108 - Index form 7 (powers of unit fractions)
109 - Index form 8 (powers of non-unit fractions)
110 - Index form 9 (combination of rules)</t>
  </si>
  <si>
    <t>796 - Exponential equations (1)
797 - Exponential equations (2)
798 - Exponential equations (3)
799 - Harder exponential problems</t>
  </si>
  <si>
    <r>
      <rPr>
        <sz val="10"/>
        <color theme="1"/>
        <rFont val="Arial"/>
        <family val="2"/>
      </rPr>
      <t xml:space="preserve">• Numerical index laws:
 Zero power law
 Fractional powers - include integer and fraction bases
 Negative powers - include integer and fraction bases
 Negative and fractional powers
</t>
    </r>
    <r>
      <rPr>
        <b/>
        <sz val="10"/>
        <color theme="1"/>
        <rFont val="Arial"/>
        <family val="2"/>
      </rPr>
      <t xml:space="preserve">
[one of the most common non-calculator questions]</t>
    </r>
  </si>
  <si>
    <t>Students may make the base negative when they see a negative power</t>
  </si>
  <si>
    <t>Students may confuse the power and the root the wrong way round</t>
  </si>
  <si>
    <t>Students may flip a negative fractional power instead of flipping the base</t>
  </si>
  <si>
    <t>Students may think that a base to the power of zero is zero</t>
  </si>
  <si>
    <t>simplify, substitute and algebraic index laws exam questions 2020</t>
  </si>
  <si>
    <t>expand and factorise exam questions 2020</t>
  </si>
  <si>
    <r>
      <t xml:space="preserve">● </t>
    </r>
    <r>
      <rPr>
        <sz val="10"/>
        <color theme="1"/>
        <rFont val="Arial"/>
        <family val="2"/>
      </rPr>
      <t>Consolidate their algebraic capability from key stage 3 and extend their understanding of algebraic simplification and manipulation to include quadratic expressions, {and expressions involving surds and algebraic fractions}
● Simplify and manipulate algebraic expressions (including those involving surds {and algebraic fractions}) by:  factorising quadratic expressions of the form x² + bx + c and ax² + bx + c, including the difference of two squares; {factorising quadratic expressions of the form }
● Simplifying expressions involving sums, products and powers, including the laws of indices</t>
    </r>
  </si>
  <si>
    <t>EXAM PACK:</t>
  </si>
  <si>
    <t>solving equations exam questions 2020</t>
  </si>
  <si>
    <t>complete the square exam questions 2020</t>
  </si>
  <si>
    <t>solve inequalities exam questions 2020</t>
  </si>
  <si>
    <t>numerical index laws exam questions 2020</t>
  </si>
  <si>
    <t>ratio exam questions 2020</t>
  </si>
  <si>
    <t>PROPORTION</t>
  </si>
  <si>
    <t>proportion exam questions 2020</t>
  </si>
  <si>
    <t>the ultimate ratio pack (good for end of topic consolidation)</t>
  </si>
  <si>
    <r>
      <t>·</t>
    </r>
    <r>
      <rPr>
        <sz val="7"/>
        <color rgb="FF000000"/>
        <rFont val="Times New Roman"/>
        <family val="1"/>
      </rPr>
      <t xml:space="preserve">     </t>
    </r>
    <r>
      <rPr>
        <sz val="8"/>
        <color rgb="FF000000"/>
        <rFont val="Calibri"/>
        <family val="2"/>
        <scheme val="minor"/>
      </rPr>
      <t>Find common factors of pairs of numbers</t>
    </r>
  </si>
  <si>
    <r>
      <t>·</t>
    </r>
    <r>
      <rPr>
        <sz val="7"/>
        <color rgb="FF000000"/>
        <rFont val="Times New Roman"/>
        <family val="1"/>
      </rPr>
      <t xml:space="preserve">     </t>
    </r>
    <r>
      <rPr>
        <sz val="8"/>
        <color rgb="FF000000"/>
        <rFont val="Calibri"/>
        <family val="2"/>
        <scheme val="minor"/>
      </rPr>
      <t>Convert between standard metric units of measurement</t>
    </r>
  </si>
  <si>
    <r>
      <t>·</t>
    </r>
    <r>
      <rPr>
        <sz val="7"/>
        <color rgb="FF000000"/>
        <rFont val="Times New Roman"/>
        <family val="1"/>
      </rPr>
      <t xml:space="preserve">     </t>
    </r>
    <r>
      <rPr>
        <sz val="8"/>
        <color rgb="FF000000"/>
        <rFont val="Calibri"/>
        <family val="2"/>
        <scheme val="minor"/>
      </rPr>
      <t>Convert between units of time</t>
    </r>
  </si>
  <si>
    <r>
      <t>·</t>
    </r>
    <r>
      <rPr>
        <sz val="7"/>
        <color rgb="FF000000"/>
        <rFont val="Times New Roman"/>
        <family val="1"/>
      </rPr>
      <t xml:space="preserve">     </t>
    </r>
    <r>
      <rPr>
        <sz val="8"/>
        <color rgb="FF000000"/>
        <rFont val="Calibri"/>
        <family val="2"/>
        <scheme val="minor"/>
      </rPr>
      <t>Recall multiplication facts for multiplication tables up to 12 × 12</t>
    </r>
  </si>
  <si>
    <r>
      <t>·</t>
    </r>
    <r>
      <rPr>
        <sz val="7"/>
        <color rgb="FF000000"/>
        <rFont val="Times New Roman"/>
        <family val="1"/>
      </rPr>
      <t xml:space="preserve">     </t>
    </r>
    <r>
      <rPr>
        <sz val="8"/>
        <color rgb="FF000000"/>
        <rFont val="Calibri"/>
        <family val="2"/>
        <scheme val="minor"/>
      </rPr>
      <t>Recall division facts for multiplication tables up to 12 × 12</t>
    </r>
  </si>
  <si>
    <r>
      <t>·</t>
    </r>
    <r>
      <rPr>
        <sz val="7"/>
        <color rgb="FF000000"/>
        <rFont val="Times New Roman"/>
        <family val="1"/>
      </rPr>
      <t xml:space="preserve">     </t>
    </r>
    <r>
      <rPr>
        <sz val="8"/>
        <color rgb="FF000000"/>
        <rFont val="Calibri"/>
        <family val="2"/>
        <scheme val="minor"/>
      </rPr>
      <t>Solve comparison problems</t>
    </r>
  </si>
  <si>
    <r>
      <t>·</t>
    </r>
    <r>
      <rPr>
        <sz val="7"/>
        <color rgb="FF0F243E"/>
        <rFont val="Times New Roman"/>
        <family val="1"/>
      </rPr>
      <t xml:space="preserve">    </t>
    </r>
    <r>
      <rPr>
        <sz val="8"/>
        <color rgb="FF000000"/>
        <rFont val="Calibri"/>
        <family val="2"/>
        <scheme val="minor"/>
      </rPr>
      <t>Justify and infer relationships in real-life scenarios to direct and inverse proportion such as ice cream sales and sunshine.</t>
    </r>
  </si>
  <si>
    <r>
      <t>·</t>
    </r>
    <r>
      <rPr>
        <sz val="7"/>
        <color rgb="FF0F243E"/>
        <rFont val="Times New Roman"/>
        <family val="1"/>
      </rPr>
      <t xml:space="preserve">    </t>
    </r>
    <r>
      <rPr>
        <sz val="8"/>
        <color rgb="FF000000"/>
        <rFont val="Calibri"/>
        <family val="2"/>
        <scheme val="minor"/>
      </rPr>
      <t>Consider using science contexts for problems involving inverse proportionality, e.g. volume of gas inversely proportional to the pressure or frequency is inversely proportional to wavelength.</t>
    </r>
  </si>
  <si>
    <r>
      <t>·</t>
    </r>
    <r>
      <rPr>
        <sz val="7"/>
        <color rgb="FF000000"/>
        <rFont val="Times New Roman"/>
        <family val="1"/>
      </rPr>
      <t xml:space="preserve">     </t>
    </r>
    <r>
      <rPr>
        <sz val="8"/>
        <color rgb="FF000000"/>
        <rFont val="Calibri"/>
        <family val="2"/>
        <scheme val="minor"/>
      </rPr>
      <t>Show me an example of two quantities that will be in direct proportion.  And another.  And another …</t>
    </r>
  </si>
  <si>
    <r>
      <t>·</t>
    </r>
    <r>
      <rPr>
        <sz val="7"/>
        <color rgb="FF000000"/>
        <rFont val="Times New Roman"/>
        <family val="1"/>
      </rPr>
      <t xml:space="preserve">     </t>
    </r>
    <r>
      <rPr>
        <sz val="8"/>
        <color rgb="FF000000"/>
        <rFont val="Calibri"/>
        <family val="2"/>
        <scheme val="minor"/>
      </rPr>
      <t>Convince me that this information shows a proportional relationship.  What type of proportion is it?</t>
    </r>
  </si>
  <si>
    <r>
      <t xml:space="preserve">Always/Sometimes/Never: </t>
    </r>
    <r>
      <rPr>
        <sz val="8"/>
        <color rgb="FF000000"/>
        <rFont val="Times New Roman"/>
        <family val="1"/>
      </rPr>
      <t>X is inversely proportional to Y is equivalent to X is proportional to 1/Y</t>
    </r>
  </si>
  <si>
    <r>
      <t>·</t>
    </r>
    <r>
      <rPr>
        <sz val="7"/>
        <color rgb="FF000000"/>
        <rFont val="Times New Roman"/>
        <family val="1"/>
      </rPr>
      <t xml:space="preserve">     </t>
    </r>
    <r>
      <rPr>
        <sz val="8"/>
        <color rgb="FF000000"/>
        <rFont val="Calibri"/>
        <family val="2"/>
        <scheme val="minor"/>
      </rPr>
      <t>Some pupils will want to identify an additive relationship between two quantities that are in proportion and apply this to solve problems</t>
    </r>
  </si>
  <si>
    <r>
      <t>·</t>
    </r>
    <r>
      <rPr>
        <sz val="7"/>
        <color rgb="FF000000"/>
        <rFont val="Times New Roman"/>
        <family val="1"/>
      </rPr>
      <t xml:space="preserve">     </t>
    </r>
    <r>
      <rPr>
        <sz val="8"/>
        <color rgb="FF000000"/>
        <rFont val="Calibri"/>
        <family val="2"/>
        <scheme val="minor"/>
      </rPr>
      <t xml:space="preserve">Some pupils may interpret </t>
    </r>
    <r>
      <rPr>
        <i/>
        <sz val="8"/>
        <color rgb="FF000000"/>
        <rFont val="Calibri"/>
        <family val="2"/>
        <scheme val="minor"/>
      </rPr>
      <t>‘x is inversely proportional to y’</t>
    </r>
    <r>
      <rPr>
        <sz val="8"/>
        <color rgb="FF000000"/>
        <rFont val="Calibri"/>
        <family val="2"/>
        <scheme val="minor"/>
      </rPr>
      <t xml:space="preserve"> as y=x/k rather than y = k/x</t>
    </r>
  </si>
  <si>
    <r>
      <t>·</t>
    </r>
    <r>
      <rPr>
        <sz val="7"/>
        <color rgb="FF000000"/>
        <rFont val="Times New Roman"/>
        <family val="1"/>
      </rPr>
      <t xml:space="preserve">     </t>
    </r>
    <r>
      <rPr>
        <sz val="8"/>
        <color rgb="FF000000"/>
        <rFont val="Calibri"/>
        <family val="2"/>
        <scheme val="minor"/>
      </rPr>
      <t>Some pupils may think that the proportionality constant always has to be greater than 1</t>
    </r>
  </si>
  <si>
    <t>337 - Harder problems involving ratios 3
872 - Capture-recapture (1) - doesn't use same method
873 - Capture-recapture (2) - doesn't use same method</t>
  </si>
  <si>
    <t xml:space="preserve">• Extend to questions where measurement conversions are also required e.g. 1 US gallon = 3.785 litres AND £1 = $1.46
• Extend to questions where squared measurement conversions are also required (corbett has a few questions like this)
</t>
  </si>
  <si>
    <t>HOOK: Where is it cheaper to buy the latest iPhone? UK or USA?
TEACHING IDEA: Students should use a table to layout their work to keep countries and units of measure separate
RESOURCE FOR EXTENSION: Q10 and Q11 from https://corbettmaths.com/wp-content/uploads/2013/02/pressure-pdf.pdf</t>
  </si>
  <si>
    <t>739 - Recipe problems (1)
740 - Recipe problems (2)
741 - Recipe problems (3)
742 - Recipe problems (4)</t>
  </si>
  <si>
    <t xml:space="preserve">
707 - Converting currency (1)
708 - Converting currency (2)</t>
  </si>
  <si>
    <t xml:space="preserve">339 - Direct proportion 1
340 - Direct proportion 2
342 - Inverse proportion
</t>
  </si>
  <si>
    <t>HOOK: If it takes 5 people 8 hours to build a wall, how long does it take 10 people to build that same wall? [this will expose misconceptions to half the time instead of double it]
HOOK: What are the differences between direct and inverse proportion? Can the students think of examples on their own or with their partner?</t>
  </si>
  <si>
    <t>o Use the 'eyebrows' method
o Find a scale factor for each ingredient, then multiply recipe by smallest scale factor as that will be the 'limiting' ingredient</t>
  </si>
  <si>
    <t>Box method - see SKE</t>
  </si>
  <si>
    <r>
      <t xml:space="preserve">Sometimes the number of units is  given so students need to work with 3 components in a question </t>
    </r>
    <r>
      <rPr>
        <sz val="9"/>
        <color theme="1"/>
        <rFont val="Arial"/>
        <family val="2"/>
      </rPr>
      <t>e.g. 7 machines in a factory can produce 42 units in 2 days.
If the machines all work at the same rate, how many machines are needed to produce 234 units in 3 days?</t>
    </r>
  </si>
  <si>
    <t>RESOURCE FOR EXTENSION: mathsbot.com - GCSE questions - proportional relationships question</t>
  </si>
  <si>
    <t>• Recognise and interpret graphs showing direct and inverse proportion.</t>
  </si>
  <si>
    <t>HOOK: Show students a table of values where the relationship is directly proportional or indirectly proportional and ask students to identify relationship</t>
  </si>
  <si>
    <t>Ratio, proportion, direct, inverse, indirectly proportional, share, divide, simplify, multiplicative relationship, scalar quantity, constant of proportionality</t>
  </si>
  <si>
    <r>
      <t xml:space="preserve">• Involve mixed numbers in the calculations
• Find two different equations involving proportion and then express as one formula or find one value that involves using both equations
</t>
    </r>
    <r>
      <rPr>
        <sz val="9"/>
        <color theme="1"/>
        <rFont val="Arial"/>
        <family val="2"/>
      </rPr>
      <t xml:space="preserve">e.g. a is directly proportional to the cube of c.
w is inversely proportional the the square root of a
When c = 2, a = 48 
When a = 9, w = 2400 
Find the value of w when c = 6 </t>
    </r>
  </si>
  <si>
    <t xml:space="preserve">SKILLS CHECK/THINK, PAIR, SHARE:
 What is the difference between direct and inverse proportion? What are the different methods we would use?
 Solve a simple inverse proportion problem
e.g. It takes 120 minutes to fill a pool using water from 5 taps. How many minutes will it take to fill the pool if only 3 of the taps are used?
</t>
  </si>
  <si>
    <r>
      <t xml:space="preserve">• Recipes
 Scale a recipe up or down - use the 'eyebrows' method
 Find the greatest amount that can be made from a recipe given the ingredients - find a scale factor for each ingredient, then multiply recipe by smallest scale factor as that will be the 'limiting' ingredient
</t>
    </r>
    <r>
      <rPr>
        <b/>
        <sz val="10"/>
        <color theme="1"/>
        <rFont val="Arial"/>
        <family val="2"/>
      </rPr>
      <t>[this objective could be met through a skills check or when reviewing an assessment or mock]</t>
    </r>
  </si>
  <si>
    <r>
      <t xml:space="preserve">• Use an exchange rate to convert currency and solve problems e.g. Which country sells this furniture at the lowest price? Use a ratio to convert between measures and currencies
</t>
    </r>
    <r>
      <rPr>
        <b/>
        <sz val="10"/>
        <color theme="1"/>
        <rFont val="Arial"/>
        <family val="2"/>
      </rPr>
      <t>[this objective could be met through a skills check or when reviewing an assessment or mock]</t>
    </r>
  </si>
  <si>
    <r>
      <t xml:space="preserve">• Solve a machine question to find the number of days it takes to produce all units where number of units is unknown
</t>
    </r>
    <r>
      <rPr>
        <b/>
        <sz val="10"/>
        <color theme="1"/>
        <rFont val="Arial"/>
        <family val="2"/>
      </rPr>
      <t>[very challenging for lower set students - consider attempting when reviewing an assessment or mock]</t>
    </r>
  </si>
  <si>
    <r>
      <t xml:space="preserve">• Algebraic direct proportion - use y = kx to find k and then use formula to find another value
 y is directly proportional to x, x², x³, square root/cube root of x
 when finding another value, include questions to find y given x AND find x given y (working backwards and using inverse operations)
• Algebraic inverse proportion - use y = k/x to find k and then use formula to find another value
 y is inversely proportional to x, x², x³, square root/cube root of x
 when finding another value, include questions to find y given x AND find x given y (working backwards and using inverse operations)
</t>
    </r>
    <r>
      <rPr>
        <b/>
        <sz val="10"/>
        <color theme="1"/>
        <rFont val="Arial"/>
        <family val="2"/>
      </rPr>
      <t>[non-calculator questions can involve fractions requiring strong fraction skills]</t>
    </r>
  </si>
  <si>
    <r>
      <t xml:space="preserve">• Proportion tables:
 Identify direct or inverse proportion from a table of values, by comparing ratios of values and finding a formula
 Use formula to fill in missing values in the table
</t>
    </r>
    <r>
      <rPr>
        <b/>
        <sz val="10"/>
        <color theme="1"/>
        <rFont val="Arial"/>
        <family val="2"/>
      </rPr>
      <t>[this is an application of the above learning objective but students often don't recognise it like that]</t>
    </r>
    <r>
      <rPr>
        <sz val="10"/>
        <color theme="1"/>
        <rFont val="Arial"/>
        <family val="2"/>
      </rPr>
      <t xml:space="preserve">
</t>
    </r>
  </si>
  <si>
    <t>TEACHING IDEA: Could be done as a plenary match up exercise and could be revisited regularly to strengthen student's memory of what different graphs look like</t>
  </si>
  <si>
    <t xml:space="preserve">343 - Algebraic direct proportion 1
344 - Algebraic direct proportion 2
345 - Algebraic direct proportion 3
346 - Algebraic inverse proportion 1
347 - Algebraic inverse proportion 2
</t>
  </si>
  <si>
    <t>348 - Graphs and algebraic proportion</t>
  </si>
  <si>
    <t>SEQUENCES</t>
  </si>
  <si>
    <t>sequences exam questions 2020</t>
  </si>
  <si>
    <r>
      <t>·</t>
    </r>
    <r>
      <rPr>
        <sz val="7"/>
        <color rgb="FF00000A"/>
        <rFont val="Times New Roman"/>
        <family val="1"/>
      </rPr>
      <t xml:space="preserve">       </t>
    </r>
    <r>
      <rPr>
        <sz val="9"/>
        <color rgb="FF00000A"/>
        <rFont val="Calibri"/>
        <family val="2"/>
        <scheme val="minor"/>
      </rPr>
      <t>Generate sequences of numbers, squared integers and sequences derived from diagrams;</t>
    </r>
  </si>
  <si>
    <r>
      <t>·</t>
    </r>
    <r>
      <rPr>
        <sz val="7"/>
        <rFont val="Times New Roman"/>
        <family val="1"/>
      </rPr>
      <t xml:space="preserve">       </t>
    </r>
    <r>
      <rPr>
        <sz val="9"/>
        <rFont val="Calibri"/>
        <family val="2"/>
        <scheme val="minor"/>
      </rPr>
      <t>Describe in words a term-to-term sequence and identify which terms cannot be in a sequence;</t>
    </r>
  </si>
  <si>
    <r>
      <t>·</t>
    </r>
    <r>
      <rPr>
        <sz val="7"/>
        <rFont val="Times New Roman"/>
        <family val="1"/>
      </rPr>
      <t xml:space="preserve">       </t>
    </r>
    <r>
      <rPr>
        <sz val="9"/>
        <rFont val="Calibri"/>
        <family val="2"/>
        <scheme val="minor"/>
      </rPr>
      <t>Generate specific terms in a sequence using the position-to-term rule and term-to-term rule;</t>
    </r>
  </si>
  <si>
    <r>
      <t>·</t>
    </r>
    <r>
      <rPr>
        <sz val="7"/>
        <rFont val="Times New Roman"/>
        <family val="1"/>
      </rPr>
      <t xml:space="preserve">       </t>
    </r>
    <r>
      <rPr>
        <sz val="9"/>
        <rFont val="Calibri"/>
        <family val="2"/>
        <scheme val="minor"/>
      </rPr>
      <t>Recognise and use the Fibonacci sequence</t>
    </r>
  </si>
  <si>
    <t>Find the nth term of a linear sequence</t>
  </si>
  <si>
    <r>
      <t>-</t>
    </r>
    <r>
      <rPr>
        <sz val="7"/>
        <color rgb="FF00000A"/>
        <rFont val="Times New Roman"/>
        <family val="1"/>
      </rPr>
      <t xml:space="preserve">       </t>
    </r>
    <r>
      <rPr>
        <sz val="8"/>
        <color rgb="FF00000A"/>
        <rFont val="Calibri"/>
        <family val="2"/>
        <scheme val="minor"/>
      </rPr>
      <t>Students struggle to relate the position of the term to “n”.</t>
    </r>
  </si>
  <si>
    <r>
      <t>-</t>
    </r>
    <r>
      <rPr>
        <sz val="7"/>
        <color rgb="FF000000"/>
        <rFont val="Times New Roman"/>
        <family val="1"/>
      </rPr>
      <t xml:space="preserve">       </t>
    </r>
    <r>
      <rPr>
        <sz val="8"/>
        <color rgb="FF000000"/>
        <rFont val="Calibri"/>
        <family val="2"/>
        <scheme val="minor"/>
      </rPr>
      <t>Some students may think that it is possible to find an nth term for any sequence.  A Fibonacci type sequence would require a recurrence relation instead.</t>
    </r>
  </si>
  <si>
    <r>
      <t>-</t>
    </r>
    <r>
      <rPr>
        <sz val="7"/>
        <color rgb="FF000000"/>
        <rFont val="Times New Roman"/>
        <family val="1"/>
      </rPr>
      <t xml:space="preserve">       </t>
    </r>
    <r>
      <rPr>
        <sz val="8"/>
        <color rgb="FF000000"/>
        <rFont val="Calibri"/>
        <family val="2"/>
        <scheme val="minor"/>
      </rPr>
      <t>Some students may substitute into ax</t>
    </r>
    <r>
      <rPr>
        <vertAlign val="superscript"/>
        <sz val="8"/>
        <color rgb="FF000000"/>
        <rFont val="Calibri"/>
        <family val="2"/>
        <scheme val="minor"/>
      </rPr>
      <t>2</t>
    </r>
    <r>
      <rPr>
        <sz val="8"/>
        <color rgb="FF000000"/>
        <rFont val="Calibri"/>
        <family val="2"/>
        <scheme val="minor"/>
      </rPr>
      <t xml:space="preserve"> incorrectly, working out (ax)</t>
    </r>
    <r>
      <rPr>
        <vertAlign val="superscript"/>
        <sz val="8"/>
        <color rgb="FF000000"/>
        <rFont val="Calibri"/>
        <family val="2"/>
        <scheme val="minor"/>
      </rPr>
      <t>2</t>
    </r>
    <r>
      <rPr>
        <sz val="8"/>
        <color rgb="FF000000"/>
        <rFont val="Calibri"/>
        <family val="2"/>
        <scheme val="minor"/>
      </rPr>
      <t xml:space="preserve"> instead.</t>
    </r>
  </si>
  <si>
    <r>
      <t>-</t>
    </r>
    <r>
      <rPr>
        <sz val="7"/>
        <color rgb="FF000000"/>
        <rFont val="Times New Roman"/>
        <family val="1"/>
      </rPr>
      <t xml:space="preserve">       </t>
    </r>
    <r>
      <rPr>
        <sz val="8"/>
        <color rgb="FF000000"/>
        <rFont val="Calibri"/>
        <family val="2"/>
        <scheme val="minor"/>
      </rPr>
      <t>Some students may think that the second difference (of a quadratic sequence) is equivalent to the coefficient of x</t>
    </r>
    <r>
      <rPr>
        <vertAlign val="superscript"/>
        <sz val="8"/>
        <color rgb="FF000000"/>
        <rFont val="Calibri"/>
        <family val="2"/>
        <scheme val="minor"/>
      </rPr>
      <t>2</t>
    </r>
    <r>
      <rPr>
        <sz val="8"/>
        <color rgb="FF000000"/>
        <rFont val="Calibri"/>
        <family val="2"/>
        <scheme val="minor"/>
      </rPr>
      <t>.</t>
    </r>
  </si>
  <si>
    <r>
      <t>-</t>
    </r>
    <r>
      <rPr>
        <sz val="7"/>
        <color rgb="FF000000"/>
        <rFont val="Times New Roman"/>
        <family val="1"/>
      </rPr>
      <t xml:space="preserve">     </t>
    </r>
    <r>
      <rPr>
        <sz val="8"/>
        <color rgb="FF000000"/>
        <rFont val="Calibri"/>
        <family val="2"/>
        <scheme val="minor"/>
      </rPr>
      <t xml:space="preserve">Show me a sequence that could be generated using the nth term 4n </t>
    </r>
  </si>
  <si>
    <t xml:space="preserve"> c. And another. And another …</t>
  </si>
  <si>
    <r>
      <t>-</t>
    </r>
    <r>
      <rPr>
        <sz val="7"/>
        <color rgb="FF000000"/>
        <rFont val="Times New Roman"/>
        <family val="1"/>
      </rPr>
      <t xml:space="preserve">       </t>
    </r>
    <r>
      <rPr>
        <sz val="8"/>
        <color rgb="FF000000"/>
        <rFont val="Calibri"/>
        <family val="2"/>
        <scheme val="minor"/>
      </rPr>
      <t>What’s the same, what’s different: 4, 7, 10, 13, 16, …. , 2, 5, 8, 11, 14, … , 4, 9, 14, 19, 24, ….  and 4, 10, 16, 22, 28, …?</t>
    </r>
  </si>
  <si>
    <r>
      <t>-</t>
    </r>
    <r>
      <rPr>
        <sz val="7"/>
        <color rgb="FF000000"/>
        <rFont val="Times New Roman"/>
        <family val="1"/>
      </rPr>
      <t xml:space="preserve">       </t>
    </r>
    <r>
      <rPr>
        <sz val="8"/>
        <color rgb="FF000000"/>
        <rFont val="Calibri"/>
        <family val="2"/>
        <scheme val="minor"/>
      </rPr>
      <t>The 4</t>
    </r>
    <r>
      <rPr>
        <vertAlign val="superscript"/>
        <sz val="8"/>
        <color rgb="FF000000"/>
        <rFont val="Calibri"/>
        <family val="2"/>
        <scheme val="minor"/>
      </rPr>
      <t>th</t>
    </r>
    <r>
      <rPr>
        <sz val="8"/>
        <color rgb="FF000000"/>
        <rFont val="Calibri"/>
        <family val="2"/>
        <scheme val="minor"/>
      </rPr>
      <t xml:space="preserve"> term of a linear sequence is 15. Show me the nth term of a sequence with this property. And another. And another …</t>
    </r>
  </si>
  <si>
    <r>
      <t>-</t>
    </r>
    <r>
      <rPr>
        <sz val="7"/>
        <color rgb="FF000000"/>
        <rFont val="Times New Roman"/>
        <family val="1"/>
      </rPr>
      <t xml:space="preserve">       </t>
    </r>
    <r>
      <rPr>
        <sz val="8"/>
        <color rgb="FF000000"/>
        <rFont val="Calibri"/>
        <family val="2"/>
        <scheme val="minor"/>
      </rPr>
      <t>Convince me that the nth term of the sequence 2, 5, 8, 11, … is 3n -1 .</t>
    </r>
  </si>
  <si>
    <r>
      <t>-</t>
    </r>
    <r>
      <rPr>
        <sz val="7"/>
        <color rgb="FF000000"/>
        <rFont val="Times New Roman"/>
        <family val="1"/>
      </rPr>
      <t xml:space="preserve">       </t>
    </r>
    <r>
      <rPr>
        <sz val="8"/>
        <color rgb="FF000000"/>
        <rFont val="Calibri"/>
        <family val="2"/>
        <scheme val="minor"/>
      </rPr>
      <t xml:space="preserve">Kenny says the 171 is in the sequence 3, 9, 15, 21, 27, … Do you agree with Kenny? Explain your reasoning. </t>
    </r>
  </si>
  <si>
    <r>
      <t>-</t>
    </r>
    <r>
      <rPr>
        <sz val="7"/>
        <color rgb="FF000000"/>
        <rFont val="Times New Roman"/>
        <family val="1"/>
      </rPr>
      <t xml:space="preserve">       </t>
    </r>
    <r>
      <rPr>
        <sz val="8"/>
        <color rgb="FF000000"/>
        <rFont val="Calibri"/>
        <family val="2"/>
        <scheme val="minor"/>
      </rPr>
      <t>Show me a geometric progression. And another. And another….</t>
    </r>
  </si>
  <si>
    <r>
      <t>-</t>
    </r>
    <r>
      <rPr>
        <sz val="7"/>
        <color rgb="FF000000"/>
        <rFont val="Times New Roman"/>
        <family val="1"/>
      </rPr>
      <t xml:space="preserve">       </t>
    </r>
    <r>
      <rPr>
        <sz val="8"/>
        <color rgb="FF000000"/>
        <rFont val="Calibri"/>
        <family val="2"/>
        <scheme val="minor"/>
      </rPr>
      <t>Show me a quadratic sequence with n</t>
    </r>
    <r>
      <rPr>
        <vertAlign val="superscript"/>
        <sz val="8"/>
        <color rgb="FF000000"/>
        <rFont val="Calibri"/>
        <family val="2"/>
        <scheme val="minor"/>
      </rPr>
      <t>th</t>
    </r>
    <r>
      <rPr>
        <sz val="8"/>
        <color rgb="FF000000"/>
        <rFont val="Calibri"/>
        <family val="2"/>
        <scheme val="minor"/>
      </rPr>
      <t xml:space="preserve"> term 3x</t>
    </r>
    <r>
      <rPr>
        <vertAlign val="superscript"/>
        <sz val="8"/>
        <color rgb="FF000000"/>
        <rFont val="Calibri"/>
        <family val="2"/>
        <scheme val="minor"/>
      </rPr>
      <t>2</t>
    </r>
    <r>
      <rPr>
        <sz val="8"/>
        <color rgb="FF000000"/>
        <rFont val="Calibri"/>
        <family val="2"/>
        <scheme val="minor"/>
      </rPr>
      <t xml:space="preserve"> + bx + c. And another. And another….</t>
    </r>
  </si>
  <si>
    <r>
      <t>-</t>
    </r>
    <r>
      <rPr>
        <sz val="7"/>
        <color rgb="FF000000"/>
        <rFont val="Times New Roman"/>
        <family val="1"/>
      </rPr>
      <t xml:space="preserve">       </t>
    </r>
    <r>
      <rPr>
        <sz val="8"/>
        <color rgb="FF000000"/>
        <rFont val="Calibri"/>
        <family val="2"/>
        <scheme val="minor"/>
      </rPr>
      <t>Convince me the n</t>
    </r>
    <r>
      <rPr>
        <vertAlign val="superscript"/>
        <sz val="8"/>
        <color rgb="FF000000"/>
        <rFont val="Calibri"/>
        <family val="2"/>
        <scheme val="minor"/>
      </rPr>
      <t xml:space="preserve">th </t>
    </r>
    <r>
      <rPr>
        <sz val="8"/>
        <color rgb="FF000000"/>
        <rFont val="Calibri"/>
        <family val="2"/>
        <scheme val="minor"/>
      </rPr>
      <t xml:space="preserve"> term of 19, 16, 11, 4, … is 20 – x</t>
    </r>
    <r>
      <rPr>
        <vertAlign val="superscript"/>
        <sz val="8"/>
        <color rgb="FF000000"/>
        <rFont val="Calibri"/>
        <family val="2"/>
        <scheme val="minor"/>
      </rPr>
      <t>2</t>
    </r>
    <r>
      <rPr>
        <sz val="8"/>
        <color rgb="FF000000"/>
        <rFont val="Calibri"/>
        <family val="2"/>
        <scheme val="minor"/>
      </rPr>
      <t xml:space="preserve">. </t>
    </r>
  </si>
  <si>
    <t>Kenny thinks 1, 1, 1, 1, 1, … is an arithmetic sequence. Jenny thinks 1, 1, 1, 1, 1, … is a geometric sequence. Who is correct? Explain your answer.</t>
  </si>
  <si>
    <t>Sequence, term, linear, quadratic, rule, position, express, nth term, Fibonacci, arithmetic, geometric progression</t>
  </si>
  <si>
    <t xml:space="preserve">STARTERS/SKILLS CHECKS/THINK, PAIR, SHARE:
• Generate sequences of numbers, squared integers and sequences derived from diagrams;
• Describe in words a term-to-term sequence and identify which terms cannot be in a sequence;
• Generate specific terms in a sequence using the position-to-term rule and term-to-term rule;
• Recognise and use the Fibonacci sequence
• Find the nth term of a linear sequence
</t>
  </si>
  <si>
    <t>• Linear sequences: (may also be a skills check for higher ability classes)
 Find the nth term of an arithmetic/linear sequence
 Use the nth term to generate others terms, e.g find the 10th term
 Use the nth term of an arithmetic sequence to decide if a given number is a term in the sequence, or find the first term above or below a given number; 
 Identify which terms cannot be in a sequence by finding the nth term;
 Find the nth term from a pattern or diagram</t>
  </si>
  <si>
    <t> Find nth term where sequence is decreasing so the coefficient of squared term is negative
e.g. -n² + 2 or -3n² + n - 2
 Find nth term where coefficients are fractional
e.g. 1/2n² + 2 or 2n² - 1.5n + 1
 Use the nth term of an quadratic sequence to decide if a given number is a term in the sequence – setting up and solving a quadratic equation</t>
  </si>
  <si>
    <t xml:space="preserve">• Geometric sequences: (not very common)
o Find next few terms of a geometric sequence
o Find the common ratio of a geometric sequence
o Explore the nth term of a geometric sequence
</t>
  </si>
  <si>
    <r>
      <t xml:space="preserve">TEACHING IDEA: Students </t>
    </r>
    <r>
      <rPr>
        <b/>
        <sz val="10"/>
        <color theme="1"/>
        <rFont val="Arial"/>
        <family val="2"/>
      </rPr>
      <t>do not</t>
    </r>
    <r>
      <rPr>
        <sz val="10"/>
        <color theme="1"/>
        <rFont val="Arial"/>
        <family val="2"/>
      </rPr>
      <t xml:space="preserve"> need to know the formula ar^(n-1). Geometric sequences can be explored at the end of this topic as a plenary</t>
    </r>
  </si>
  <si>
    <t>TEACHING IDEA: The Fibonacci sequence could be shown to students as a plenary at the end of the topic</t>
  </si>
  <si>
    <t>TEACHING IDEA: When finding the nth term from a diagram, students should write out the numbers of the sequence</t>
  </si>
  <si>
    <r>
      <t xml:space="preserve"> -</t>
    </r>
    <r>
      <rPr>
        <sz val="7"/>
        <color rgb="FF000000"/>
        <rFont val="Times New Roman"/>
        <family val="1"/>
      </rPr>
      <t xml:space="preserve">       </t>
    </r>
    <r>
      <rPr>
        <sz val="8"/>
        <color rgb="FF000000"/>
        <rFont val="Calibri"/>
        <family val="2"/>
        <scheme val="minor"/>
      </rPr>
      <t>Some students may think that when the same number appears in the subtract row, e.g. -2, -2, -2, -2, that represents -2n</t>
    </r>
  </si>
  <si>
    <t xml:space="preserve">• Quadratic sequences: 
 Find nth term of a quadratic sequence
e.g. n² + 3n - 1 or 2n² - 5n + 4
e.g. n² + 2 or n² - 5 (where the difference in the subtract row is 0n)
 Use the nth term of a quadratic sequence to generate other terms, e.g. find the 50th term
 Find the nth term of a quadratic sequence from a pattern or diagram
</t>
  </si>
  <si>
    <t>HOOK: Show students a quadratic sequence of numbers and get the to explore the differences with their partner. What do they notice?
[see 'Sequences hook' notebook file]
TEACHING IDEA: Encourage students to use the same method when the subtract row contains the same number as if it contained a linear sequence. Find the nth term of a linear sequence, but the difference would be 0n
TEACHING IDEA: Prepare partially filled in tables to help students become more familiar with the method and to help speed up process</t>
  </si>
  <si>
    <t>196 - Linear sequences from pictures
197 - Linear sequences (term-to-term rule)
198 - Linear sequences (nth term)</t>
  </si>
  <si>
    <t>264 - Geometric sequences
262 - Sequences from recurrence relations
263 - Fibonacci</t>
  </si>
  <si>
    <r>
      <t xml:space="preserve">[Hegarty </t>
    </r>
    <r>
      <rPr>
        <b/>
        <sz val="9"/>
        <rFont val="Arial"/>
        <family val="2"/>
      </rPr>
      <t>does not</t>
    </r>
    <r>
      <rPr>
        <sz val="9"/>
        <rFont val="Arial"/>
        <family val="2"/>
      </rPr>
      <t xml:space="preserve"> use same method]
247 - Identify a quadratic sequence
248- FInd the nth term of a quadratic sequence
249 - Use the nth term of a quadratic sequence 1
250 - Use the nth term of a quadratic sequence 2</t>
    </r>
  </si>
  <si>
    <t>simultaneous equations exam questions 2020</t>
  </si>
  <si>
    <t>SIMULTANEOUS EQUATIONS</t>
  </si>
  <si>
    <t>Substitution</t>
  </si>
  <si>
    <t>Solving linear equations</t>
  </si>
  <si>
    <t>Negative number work</t>
  </si>
  <si>
    <t>• Quadratic simultaneous equations:
 Find exact solutions of a linear and quadratic equation
 Find exact solutions of a linear equation and x² + y² = r² (equation of a circle with centre 0,0)
- start with simple linear equations where the resulting quadratic equation that needs to be solved is in the form ax²  + bx + c = 0 where a = 1
- progress to where the linear equation needs to be rearranged</t>
  </si>
  <si>
    <r>
      <t xml:space="preserve">• Solve simultaneous equations graphically:
 Students plot straight line and quadratic graph to find points of intersection from graph
 Students plot straight line and circle graph to find points of intersection from graph
</t>
    </r>
    <r>
      <rPr>
        <b/>
        <sz val="10"/>
        <color theme="1"/>
        <rFont val="Arial"/>
        <family val="2"/>
      </rPr>
      <t>[could be met when reviewing an assessment or mock]</t>
    </r>
  </si>
  <si>
    <t>• Questions where the resulting quadratic equation that needs to be solved is in the form ax²  + bx + c = 0 where a &gt; 1 (non-calculator)
• Questions where rearranging the linear equation gives a fractional equation to be substituted in
• Questions where the resulting quadratic equation that needs to be solved requires the quadratic equation</t>
  </si>
  <si>
    <t>Manipulate expressions by multiplying by a single term</t>
  </si>
  <si>
    <t>Equation, simultaneous, variable, manipulate, solution, exact, derive, eliminate, substitute</t>
  </si>
  <si>
    <r>
      <t>·</t>
    </r>
    <r>
      <rPr>
        <sz val="7"/>
        <color rgb="FF00000A"/>
        <rFont val="Times New Roman"/>
        <family val="1"/>
      </rPr>
      <t xml:space="preserve">   </t>
    </r>
    <r>
      <rPr>
        <sz val="8"/>
        <color rgb="FF00000A"/>
        <rFont val="Calibri"/>
        <family val="2"/>
        <scheme val="minor"/>
      </rPr>
      <t xml:space="preserve">Problems that require students to set up and solve a pair of simultaneous equations in a real-life context, such as 2 adult tickets and 1 child ticket cost £28, and 1 adult ticket and 3 child tickets cost £34. How much does 1 adult ticket cost? </t>
    </r>
  </si>
  <si>
    <r>
      <t>·</t>
    </r>
    <r>
      <rPr>
        <sz val="7"/>
        <color rgb="FF00000A"/>
        <rFont val="Times New Roman"/>
        <family val="1"/>
      </rPr>
      <t xml:space="preserve">   </t>
    </r>
    <r>
      <rPr>
        <sz val="8"/>
        <color rgb="FF00000A"/>
        <rFont val="Calibri"/>
        <family val="2"/>
        <scheme val="minor"/>
      </rPr>
      <t>Show me a pair of simultaneous equations with the solution x = 2 and y = -5, and another, …</t>
    </r>
  </si>
  <si>
    <t>Kenny and Jenny are solving the simultaneous equations x + 4y = 7 and x – 2y = 1. Kenny thinks the equations should be added. Jenny thinks they should be subtracted. Who do you agree with? Explain why.</t>
  </si>
  <si>
    <r>
      <t>·</t>
    </r>
    <r>
      <rPr>
        <sz val="7"/>
        <color rgb="FF000000"/>
        <rFont val="Times New Roman"/>
        <family val="1"/>
      </rPr>
      <t xml:space="preserve">        </t>
    </r>
    <r>
      <rPr>
        <sz val="8"/>
        <color rgb="FF000000"/>
        <rFont val="Calibri"/>
        <family val="2"/>
        <scheme val="minor"/>
      </rPr>
      <t>Some pupils may think that addition of equations is required when both equations involve a subtraction</t>
    </r>
  </si>
  <si>
    <r>
      <t>·</t>
    </r>
    <r>
      <rPr>
        <sz val="7"/>
        <color rgb="FF000000"/>
        <rFont val="Times New Roman"/>
        <family val="1"/>
      </rPr>
      <t xml:space="preserve">        </t>
    </r>
    <r>
      <rPr>
        <sz val="8"/>
        <color rgb="FF000000"/>
        <rFont val="Calibri"/>
        <family val="2"/>
        <scheme val="minor"/>
      </rPr>
      <t>Some pupils may not multiply all coefficients, or the constant, when multiplying an equation</t>
    </r>
  </si>
  <si>
    <r>
      <t>·</t>
    </r>
    <r>
      <rPr>
        <sz val="7"/>
        <color rgb="FF000000"/>
        <rFont val="Times New Roman"/>
        <family val="1"/>
      </rPr>
      <t xml:space="preserve">        </t>
    </r>
    <r>
      <rPr>
        <sz val="8"/>
        <color rgb="FF000000"/>
        <rFont val="Calibri"/>
        <family val="2"/>
        <scheme val="minor"/>
      </rPr>
      <t>Some pupils may think that it is always right to eliminate the first variable</t>
    </r>
  </si>
  <si>
    <r>
      <t>·</t>
    </r>
    <r>
      <rPr>
        <sz val="7"/>
        <color rgb="FF00000A"/>
        <rFont val="Times New Roman"/>
        <family val="1"/>
      </rPr>
      <t xml:space="preserve">        </t>
    </r>
    <r>
      <rPr>
        <sz val="8"/>
        <color rgb="FF000000"/>
        <rFont val="Calibri"/>
        <family val="2"/>
        <scheme val="minor"/>
      </rPr>
      <t>Some pupils may struggle to deal with negative numbers correctly when adding or subtracting the equations</t>
    </r>
  </si>
  <si>
    <r>
      <t>·</t>
    </r>
    <r>
      <rPr>
        <sz val="7"/>
        <color rgb="FF000000"/>
        <rFont val="Times New Roman"/>
        <family val="1"/>
      </rPr>
      <t xml:space="preserve">        </t>
    </r>
    <r>
      <rPr>
        <sz val="8"/>
        <color rgb="FF000000"/>
        <rFont val="Calibri"/>
        <family val="2"/>
        <scheme val="minor"/>
      </rPr>
      <t>Some pupils may not appreciate that a quadratic equation must equal zero when solving by factorising</t>
    </r>
  </si>
  <si>
    <r>
      <t>·</t>
    </r>
    <r>
      <rPr>
        <sz val="7"/>
        <color rgb="FF000000"/>
        <rFont val="Times New Roman"/>
        <family val="1"/>
      </rPr>
      <t xml:space="preserve">        </t>
    </r>
    <r>
      <rPr>
        <sz val="8"/>
        <color rgb="FF000000"/>
        <rFont val="Calibri"/>
        <family val="2"/>
        <scheme val="minor"/>
      </rPr>
      <t>Some pupils may solve x</t>
    </r>
    <r>
      <rPr>
        <vertAlign val="superscript"/>
        <sz val="8"/>
        <color rgb="FF000000"/>
        <rFont val="Calibri"/>
        <family val="2"/>
        <scheme val="minor"/>
      </rPr>
      <t>2</t>
    </r>
    <r>
      <rPr>
        <sz val="8"/>
        <color rgb="FF000000"/>
        <rFont val="Calibri"/>
        <family val="2"/>
        <scheme val="minor"/>
      </rPr>
      <t xml:space="preserve"> + 8x = 0 by dividing both sides by x to get x + 8 = 0, x = -8.</t>
    </r>
  </si>
  <si>
    <r>
      <t>·</t>
    </r>
    <r>
      <rPr>
        <sz val="7"/>
        <color rgb="FF000000"/>
        <rFont val="Times New Roman"/>
        <family val="1"/>
      </rPr>
      <t xml:space="preserve">        </t>
    </r>
    <r>
      <rPr>
        <sz val="8"/>
        <color rgb="FF000000"/>
        <rFont val="Calibri"/>
        <family val="2"/>
        <scheme val="minor"/>
      </rPr>
      <t>Some pupils may forget to divide by the coefficient of x when solving quadratics such as 2x</t>
    </r>
    <r>
      <rPr>
        <vertAlign val="superscript"/>
        <sz val="8"/>
        <color rgb="FF000000"/>
        <rFont val="Calibri"/>
        <family val="2"/>
        <scheme val="minor"/>
      </rPr>
      <t>2</t>
    </r>
    <r>
      <rPr>
        <sz val="8"/>
        <color rgb="FF000000"/>
        <rFont val="Calibri"/>
        <family val="2"/>
        <scheme val="minor"/>
      </rPr>
      <t xml:space="preserve"> + 5x + 2 = 0, i.e. (2x + 1)(x + 2) = 0 so 2x + 1 = 0 or x + 2 = 0 and therefore x = -1 (rather than  -½ or x = -2)</t>
    </r>
  </si>
  <si>
    <r>
      <t>Some pupils may not divide a quadratic equation by a common factor to make the factorising process easier, such as 2x</t>
    </r>
    <r>
      <rPr>
        <vertAlign val="superscript"/>
        <sz val="8"/>
        <color rgb="FF000000"/>
        <rFont val="Calibri"/>
        <family val="2"/>
        <scheme val="minor"/>
      </rPr>
      <t>2</t>
    </r>
    <r>
      <rPr>
        <sz val="8"/>
        <color rgb="FF000000"/>
        <rFont val="Calibri"/>
        <family val="2"/>
        <scheme val="minor"/>
      </rPr>
      <t xml:space="preserve"> + 6x + 8 = 0</t>
    </r>
  </si>
  <si>
    <t>HOOK: Show students that simultaneous equations represent the intersection of a linear graph and a quadratic graph or graph of a circle
PLENARY: Explore the concept of a tangent to a circle and how many distinct solutions can be found</t>
  </si>
  <si>
    <t>RESOURCE: Printed examples and MWB questions that go along with lesson slides</t>
  </si>
  <si>
    <t xml:space="preserve"> Answers are fractional values (non-calculator)
</t>
  </si>
  <si>
    <t>HOOK: Show students that simultaneous equations represent the intersection of two lines
PLENARY: Ask students to create their own linear simultaneous equation question in context</t>
  </si>
  <si>
    <t xml:space="preserve">• Linear simultaneous equations (could be skills checks for higher sets):
Find solutions of two linear simultaneous equations using elimination, including equations where:
 Only one equation needs multiplying 
 Both equations need multiplying
 Answers are both positive integers (a good starting point for lower sets)
 Answers are positive and negative integers, or both negative
 Students need to form and solve their own equations from worded problems
</t>
  </si>
  <si>
    <t>190 - Simultaneous equations by elimination 1 (intro)
191 - Simultaneous equations by elimination 2
192 - Simultaneous equations by elimination 3
193 - Simultaneous equations by elimination 4 
195 - Simultaneous equations (in context)</t>
  </si>
  <si>
    <t>246 - Simultaneous equations involving quadratics</t>
  </si>
  <si>
    <t>259 - Simultaneous equations using graphs (quadratic &amp; linear)</t>
  </si>
  <si>
    <t>3, 4, 5</t>
  </si>
  <si>
    <r>
      <t xml:space="preserve">• Factorise expressions of the form
 ax² + bx + c where a = 1
 ax² + bx + c where a &gt; 1
 difference of two squares, including factorise </t>
    </r>
    <r>
      <rPr>
        <b/>
        <sz val="10"/>
        <color theme="1"/>
        <rFont val="Arial"/>
        <family val="2"/>
      </rPr>
      <t>fully</t>
    </r>
    <r>
      <rPr>
        <sz val="10"/>
        <color theme="1"/>
        <rFont val="Arial"/>
        <family val="2"/>
      </rPr>
      <t xml:space="preserve"> e.g. 20x² - 5 ("hidden DOTS")
</t>
    </r>
  </si>
  <si>
    <t xml:space="preserve">• Simplify expressions by (skills checks for higher sets):
 collecting like terms
 multiplying terms
 dividing terms
 substitute into expressions
</t>
  </si>
  <si>
    <t>168 - Factorising simple expressions 1
169 - Factorising simple expressions 2</t>
  </si>
  <si>
    <t xml:space="preserve">156 - Collecting Like Terms 1
157 - Collecting Like Terms 2
780 - Substitution (1)
781 - Substitution (2)
782 - Substitution (3)
783 - Substitution (4)
784 - Substitution (5)
785 - Substitution (6)
159 - Simplifying expressions involving division
</t>
  </si>
  <si>
    <t>160 - Expand a single bracket
161 - Expand two single brackets &amp; simplify
162-4 Expand double brackets
165 - Expand brackets (difference of two squares)
166 - Expand triple brackets</t>
  </si>
  <si>
    <t xml:space="preserve">• Expanding brackets:
 single brackets - including two separate single brackets and then collect like terms
 double brackets e.g. (x-1)(x+6), 3(x+2)(x-7)
 triple brackets
e.g. (x-1)(x+2)(x-3)
</t>
  </si>
  <si>
    <t>7, 8, 9</t>
  </si>
  <si>
    <t>11, 12, 13</t>
  </si>
  <si>
    <t>14, 15, 17</t>
  </si>
  <si>
    <t>24, 25, 25</t>
  </si>
  <si>
    <t>29, 26</t>
  </si>
  <si>
    <t>27, 28, 30</t>
  </si>
  <si>
    <t>• Factorise into a single bracket (skills check for hihger sets)
• Could also include factorising out a bracket e.g. Factorise (x + y)² + 3(x + y)</t>
  </si>
  <si>
    <t>algebraic fractions exam questions 2020</t>
  </si>
  <si>
    <t>FORMULAE &amp; FUNCTIONS</t>
  </si>
  <si>
    <t>rearranging the subject exam questions 2020</t>
  </si>
  <si>
    <t>functions exam questions 2020</t>
  </si>
  <si>
    <t>iteration exam questions 2020</t>
  </si>
  <si>
    <t>algebraic proof exam questions 2020</t>
  </si>
  <si>
    <t xml:space="preserve">• FORMULAE: Rearranging/changing the subject
o Change the subject of a formula where the subject appears once
- simple 2 step formula
- formula involving fraction lines and brackets
- formula involving squares, cubes and roots
o Change the subject of a formula where the subject appears twice (and involving any of the above)
</t>
  </si>
  <si>
    <t>• Show students a quadratic and highlight that x can't be isolated by factorising, so they would need to complete the square first
• Involve formulae with separate fractions</t>
  </si>
  <si>
    <t>38-39</t>
  </si>
  <si>
    <t>280-287</t>
  </si>
  <si>
    <t>TEACHING IDEA: For when the subject appears on both sides STEPS: FRACTION-BRACKETS-ISOLATE X-FACTORISE-DIVIDE
RESOURCE: Great mixed exercise that will randomly generate new numbers https://gcsemathsworksheets.com/rearranging-formulae-4-worksheet/</t>
  </si>
  <si>
    <t xml:space="preserve">• FUNCTIONS: Evaluate functions by substituting values
 e.g. f(x) = 2x + 1, find f(-2)
 find f(x+2)
 Include linear and quadratic functions
</t>
  </si>
  <si>
    <t>• Extend to include more complex algebraic inputs
• Fractional functions
• Discuss which values of x would mean that the function is undefined e.g 1/(x+1), the function is undefined when x = -1</t>
  </si>
  <si>
    <t>40-42</t>
  </si>
  <si>
    <t>288, 289</t>
  </si>
  <si>
    <t xml:space="preserve">• FUNCTIONS: Solve equations with functions
 f(x) = 2x + 1, find f(x) = 9
 Include examples such as f(x) + g(x) and f(x) – g(x), f(x) = g(x)
 Include linear and quadratic equations 
</t>
  </si>
  <si>
    <t>Extend to involve tricker equations to solve such as quadratics where a&gt;1 and algebraic fraction equations</t>
  </si>
  <si>
    <t>• FUNCTIONS: Composite functions
 Evaulate a function e.g find fg(4), find fg(x + 2), show that ff(x) = 10x + 3
 Solve equations involving composite functions e.g. solve fg(x) = 10, solve fg(x) = gf(x)</t>
  </si>
  <si>
    <t>• Extend to include more complex algebraic inputs
• Use functions with other unknowns to form simultaneous equations or that requiring comparing of coefficients</t>
  </si>
  <si>
    <t>293, 294</t>
  </si>
  <si>
    <t>EXTENSION:</t>
  </si>
  <si>
    <t>• FUNCTIONS: Inverse functions
 Find the inverse function f^-1(x) as an algebraic expressions - include all examples of above objective for rearranging formulae
 Evaluate an inverse function
 Solve equations involving inverse functions</t>
  </si>
  <si>
    <t>• Combine all aspects of functions in a mixed exercise or exam questions</t>
  </si>
  <si>
    <t>295, 296, 297 (complex problems)</t>
  </si>
  <si>
    <t xml:space="preserve">• ITERATION:
 Identify solutions lie between 2 x values by substitution and looking for a change of sign
 Rearrange equations to form given iteration formula
 Use calculator to find increasingly accurate estimates of the solutions of equations, including real life contexts
</t>
  </si>
  <si>
    <t> Explain what values of x1, x2, x3 represent
 Context questions involving missing values where students have to set up equations to find a previous value</t>
  </si>
  <si>
    <t xml:space="preserve">• ALGEBRAIC PROOF:
 Manipulate algebraic expressions to answer ‘Show/prove that’ questions: students start with left hand side of identity to finish with right hand side
 Manipulate given algebraic expressions to prove result is always even/odd/a multiple/one more than a multiple etc
 Form own expressions from worded questions to prove always a multiple, always even, always odd e.g. consecutive integers (n, n + 1), squares a², b², even numbers 2n, odd numbers 2n +1;
</t>
  </si>
  <si>
    <t> Manipulate algebraic expressions to prove result is always a square number by factorising into double bracket e.g. (n+1)²
 Prove an expression is always positive or negative by completing the square and writing a proof (good preparation for AS level)
 Prove an expression is never odd or never even by substituting an odd AND an even expression (good preparation for AS level)</t>
  </si>
  <si>
    <t>325-327</t>
  </si>
  <si>
    <r>
      <t>·</t>
    </r>
    <r>
      <rPr>
        <sz val="7"/>
        <rFont val="Times New Roman"/>
        <family val="1"/>
      </rPr>
      <t xml:space="preserve">       </t>
    </r>
    <r>
      <rPr>
        <sz val="9"/>
        <rFont val="Calibri"/>
        <family val="2"/>
        <scheme val="minor"/>
      </rPr>
      <t>Sketch functions:</t>
    </r>
  </si>
  <si>
    <t>Hierarchy of operations applied in the wrong order when changing the subject of a formula.</t>
  </si>
  <si>
    <r>
      <t>o</t>
    </r>
    <r>
      <rPr>
        <sz val="7"/>
        <rFont val="Times New Roman"/>
        <family val="1"/>
      </rPr>
      <t xml:space="preserve">    </t>
    </r>
    <r>
      <rPr>
        <sz val="9"/>
        <rFont val="Calibri"/>
        <family val="2"/>
        <scheme val="minor"/>
      </rPr>
      <t>Recap sketching quadratic graphs</t>
    </r>
  </si>
  <si>
    <r>
      <t>o</t>
    </r>
    <r>
      <rPr>
        <sz val="7"/>
        <rFont val="Times New Roman"/>
        <family val="1"/>
      </rPr>
      <t xml:space="preserve">    </t>
    </r>
    <r>
      <rPr>
        <sz val="9"/>
        <rFont val="Calibri"/>
        <family val="2"/>
        <scheme val="minor"/>
      </rPr>
      <t>Sketch graphs of simple cubic functions</t>
    </r>
  </si>
  <si>
    <r>
      <t>·</t>
    </r>
    <r>
      <rPr>
        <sz val="7"/>
        <rFont val="Times New Roman"/>
        <family val="1"/>
      </rPr>
      <t xml:space="preserve">       </t>
    </r>
    <r>
      <rPr>
        <sz val="9"/>
        <rFont val="Calibri"/>
        <family val="2"/>
        <scheme val="minor"/>
      </rPr>
      <t>Rearranging formulae (suitable for higher ability classes who have learnt this in previous years)</t>
    </r>
  </si>
  <si>
    <r>
      <t>·</t>
    </r>
    <r>
      <rPr>
        <sz val="7"/>
        <rFont val="Times New Roman"/>
        <family val="1"/>
      </rPr>
      <t xml:space="preserve">       </t>
    </r>
    <r>
      <rPr>
        <sz val="9"/>
        <rFont val="Calibri"/>
        <family val="2"/>
        <scheme val="minor"/>
      </rPr>
      <t>Write down algebraic expressions for evens, odds, consecutive numbers etc (to prepare for algebraic proof)</t>
    </r>
  </si>
  <si>
    <t>Substitution without a calculator</t>
  </si>
  <si>
    <r>
      <t>-</t>
    </r>
    <r>
      <rPr>
        <sz val="7"/>
        <color rgb="FF000000"/>
        <rFont val="Times New Roman"/>
        <family val="1"/>
      </rPr>
      <t xml:space="preserve">           </t>
    </r>
    <r>
      <rPr>
        <sz val="8"/>
        <color rgb="FF000000"/>
        <rFont val="Calibri"/>
        <family val="2"/>
        <scheme val="minor"/>
      </rPr>
      <t>Evaluate statements and justify which answer is correct by providing a counter-argument by way of a correct solution.</t>
    </r>
  </si>
  <si>
    <r>
      <t>-</t>
    </r>
    <r>
      <rPr>
        <sz val="7"/>
        <color rgb="FF000000"/>
        <rFont val="Times New Roman"/>
        <family val="1"/>
      </rPr>
      <t xml:space="preserve">           </t>
    </r>
    <r>
      <rPr>
        <sz val="8"/>
        <color rgb="FF000000"/>
        <rFont val="Calibri"/>
        <family val="2"/>
        <scheme val="minor"/>
      </rPr>
      <t>Use examples involving formulae for circles, spheres, cones and kinematics when changing the subject of a formula.</t>
    </r>
  </si>
  <si>
    <r>
      <t>-</t>
    </r>
    <r>
      <rPr>
        <sz val="7"/>
        <color rgb="FF000000"/>
        <rFont val="Times New Roman"/>
        <family val="1"/>
      </rPr>
      <t xml:space="preserve">           </t>
    </r>
    <r>
      <rPr>
        <sz val="8"/>
        <color rgb="FF000000"/>
        <rFont val="Calibri"/>
        <family val="2"/>
        <scheme val="minor"/>
      </rPr>
      <t>Formal proof is an ideal opportunity for students to provide a clear logical chain of reasoning providing links with other areas of mathematics.</t>
    </r>
  </si>
  <si>
    <r>
      <t>-</t>
    </r>
    <r>
      <rPr>
        <sz val="7"/>
        <color rgb="FF000000"/>
        <rFont val="Times New Roman"/>
        <family val="1"/>
      </rPr>
      <t xml:space="preserve">                </t>
    </r>
    <r>
      <rPr>
        <sz val="8"/>
        <color rgb="FF000000"/>
        <rFont val="Calibri"/>
        <family val="2"/>
        <scheme val="minor"/>
      </rPr>
      <t xml:space="preserve">Kenny simplifies </t>
    </r>
  </si>
  <si>
    <r>
      <t xml:space="preserve"> as 3x</t>
    </r>
    <r>
      <rPr>
        <vertAlign val="superscript"/>
        <sz val="8"/>
        <color rgb="FF000000"/>
        <rFont val="Calibri"/>
        <family val="2"/>
        <scheme val="minor"/>
      </rPr>
      <t>2</t>
    </r>
    <r>
      <rPr>
        <sz val="8"/>
        <color rgb="FF000000"/>
        <rFont val="Calibri"/>
        <family val="2"/>
        <scheme val="minor"/>
      </rPr>
      <t xml:space="preserve"> + 1. Do you agree with Kenny? Explain your answer.</t>
    </r>
  </si>
  <si>
    <r>
      <t>-</t>
    </r>
    <r>
      <rPr>
        <sz val="7"/>
        <color rgb="FF000000"/>
        <rFont val="Times New Roman"/>
        <family val="1"/>
      </rPr>
      <t xml:space="preserve">           </t>
    </r>
    <r>
      <rPr>
        <sz val="8"/>
        <color rgb="FF000000"/>
        <rFont val="Calibri"/>
        <family val="2"/>
        <scheme val="minor"/>
      </rPr>
      <t>Convince me that 103</t>
    </r>
    <r>
      <rPr>
        <vertAlign val="superscript"/>
        <sz val="8"/>
        <color rgb="FF000000"/>
        <rFont val="Calibri"/>
        <family val="2"/>
        <scheme val="minor"/>
      </rPr>
      <t>2</t>
    </r>
    <r>
      <rPr>
        <sz val="8"/>
        <color rgb="FF000000"/>
        <rFont val="Calibri"/>
        <family val="2"/>
        <scheme val="minor"/>
      </rPr>
      <t xml:space="preserve"> </t>
    </r>
    <r>
      <rPr>
        <sz val="8"/>
        <rFont val="Calibri"/>
        <family val="2"/>
        <scheme val="minor"/>
      </rPr>
      <t>–</t>
    </r>
    <r>
      <rPr>
        <sz val="8"/>
        <color rgb="FF000000"/>
        <rFont val="Calibri"/>
        <family val="2"/>
        <scheme val="minor"/>
      </rPr>
      <t xml:space="preserve"> 97</t>
    </r>
    <r>
      <rPr>
        <vertAlign val="superscript"/>
        <sz val="8"/>
        <color rgb="FF000000"/>
        <rFont val="Calibri"/>
        <family val="2"/>
        <scheme val="minor"/>
      </rPr>
      <t>2</t>
    </r>
    <r>
      <rPr>
        <sz val="8"/>
        <color rgb="FF000000"/>
        <rFont val="Calibri"/>
        <family val="2"/>
        <scheme val="minor"/>
      </rPr>
      <t xml:space="preserve"> = 1200 without a calculator. </t>
    </r>
  </si>
  <si>
    <t xml:space="preserve">Convince me that </t>
  </si>
  <si>
    <t xml:space="preserve">                                  = x + 2</t>
  </si>
  <si>
    <t>Equivalent</t>
  </si>
  <si>
    <t>Equation</t>
  </si>
  <si>
    <t>Expression</t>
  </si>
  <si>
    <t>Expand</t>
  </si>
  <si>
    <t>Linear</t>
  </si>
  <si>
    <t>Quadratic</t>
  </si>
  <si>
    <t>Algebraic Fraction</t>
  </si>
  <si>
    <t>Difference of two squares</t>
  </si>
  <si>
    <t>Binomial</t>
  </si>
  <si>
    <t>Factorise</t>
  </si>
  <si>
    <t>PYTHAGORAS &amp; TRIGONOMETRY</t>
  </si>
  <si>
    <t>pythagoras exam questions 2020</t>
  </si>
  <si>
    <t>sohcahtoa exam questions 2020</t>
  </si>
  <si>
    <t>sine and cosine exam questions 2020</t>
  </si>
  <si>
    <t>3D pythag and trig exam questions 2020</t>
  </si>
  <si>
    <r>
      <rPr>
        <b/>
        <sz val="10"/>
        <color theme="1"/>
        <rFont val="Arial"/>
        <family val="2"/>
      </rPr>
      <t>[Prior knowledge skills checks needed as students learn Pythagoras' theorem in KS3 and Foundation]</t>
    </r>
    <r>
      <rPr>
        <sz val="10"/>
        <color theme="1"/>
        <rFont val="Arial"/>
        <family val="2"/>
      </rPr>
      <t xml:space="preserve">
• PYTHAGORAS THEOREM:
o Find the length of the hypotenuse
o Find the length of a shorter side
o Apply to questions in context (see exam questions)
- to find a missing length to find the area of a shape
- use Pythagoras twice in a multi-step question
</t>
    </r>
  </si>
  <si>
    <t>• Calculate the length of a line segment AB given pairs of points
• "Deduce" a triangle is a right-angle given perimeter and information about some of the sides</t>
  </si>
  <si>
    <t>497-504</t>
  </si>
  <si>
    <t>HOOK: Show students the relationship between 3 squares who's corners touch to form a right-angle triangle. Nice activity to introduce Pythagorean triples</t>
  </si>
  <si>
    <r>
      <rPr>
        <b/>
        <sz val="10"/>
        <color theme="1"/>
        <rFont val="Arial"/>
        <family val="2"/>
      </rPr>
      <t>[Prior knowledge skills checks needed as students learn SOHCAHTOA in KS3 and Foundation]</t>
    </r>
    <r>
      <rPr>
        <sz val="10"/>
        <color theme="1"/>
        <rFont val="Arial"/>
        <family val="2"/>
      </rPr>
      <t xml:space="preserve">
• SOHCAHTOA:
o Find missing length
o Find missing angle
o Apply to questions in context (see exam questions)
- to find a missing length/angle to find the area of a shape
- use Pythagoras/SOHCAHTOA twice in a multi-step question
</t>
    </r>
  </si>
  <si>
    <t xml:space="preserve">• Know and remember the exact values of sin θ, cos θ and tan θ for θ = 0°, 30°, 45°, 60° and 90°
o Calculate using these values without a calculator e.g. Find the value of sin(60) x tan(30)
o Find missing sides or angles without a calculator by recalling these values
</t>
  </si>
  <si>
    <t>47-48</t>
  </si>
  <si>
    <t>508-515
845 - Non-calculator trigonometry (1)
Extension: 852 - Non-calculator trigonometry (Problem solving 1)
853 - Non-calculator trigonometry (Problem solving 2)</t>
  </si>
  <si>
    <t>TEACHING IDEAS: Students memorise exact values for sin and cos using the big square root diagram. Alternatively, they can memorise a table for sin, cos, tan, or learn the hand trick - youtube video</t>
  </si>
  <si>
    <t>• SINE AND COSINE RULES:
o Sine rule: find missing length or angle
o Cosine rule: find missing length or angle
o Know how to apply sine or cosine rule to solve multi-step questions
o Sine rule for area: find the area of a non right angle triangle - can involve use of sine or cosine rule before finding the area</t>
  </si>
  <si>
    <t>49-51</t>
  </si>
  <si>
    <t>Sine rule: 520-525
Cosine rule: 526-530
Sine and cosine: 532,533
Area of triangle (sine): 516-519</t>
  </si>
  <si>
    <t xml:space="preserve">HOOKS:
Hegarty video 520 - Sine proof 
Hegarty video 526 - Cosine proof 
Hegarty video 516 - Area of triangle proof </t>
  </si>
  <si>
    <t xml:space="preserve">• 3D PYTHAGORAS &amp; TRIGONOMETRY (see exam questions)
Use any of pythagoras, sohcahtoa, sine or cosine rule
o Find length/angle of 3D shape (e.g. cube, cuboid, pyramid, cylinder)
o Find angle between line and plane
</t>
  </si>
  <si>
    <t>x</t>
  </si>
  <si>
    <t>3D trignometry: 853-863</t>
  </si>
  <si>
    <r>
      <t>·</t>
    </r>
    <r>
      <rPr>
        <sz val="7"/>
        <rFont val="Times New Roman"/>
        <family val="1"/>
      </rPr>
      <t xml:space="preserve">       </t>
    </r>
    <r>
      <rPr>
        <sz val="9"/>
        <rFont val="Calibri"/>
        <family val="2"/>
        <scheme val="minor"/>
      </rPr>
      <t>Use Pythagoras’ Theorem in 2D to find</t>
    </r>
  </si>
  <si>
    <t xml:space="preserve">-           Answers may be displayed on a calculator in surd form. </t>
  </si>
  <si>
    <r>
      <t>o</t>
    </r>
    <r>
      <rPr>
        <sz val="7"/>
        <rFont val="Times New Roman"/>
        <family val="1"/>
      </rPr>
      <t xml:space="preserve">    </t>
    </r>
    <r>
      <rPr>
        <sz val="9"/>
        <rFont val="Calibri"/>
        <family val="2"/>
        <scheme val="minor"/>
      </rPr>
      <t>The length of the hypotenuse</t>
    </r>
  </si>
  <si>
    <t>-          Students forget to square root their final answer, or round their answer prematurely.</t>
  </si>
  <si>
    <r>
      <t>o</t>
    </r>
    <r>
      <rPr>
        <sz val="7"/>
        <rFont val="Times New Roman"/>
        <family val="1"/>
      </rPr>
      <t xml:space="preserve">    </t>
    </r>
    <r>
      <rPr>
        <sz val="9"/>
        <rFont val="Calibri"/>
        <family val="2"/>
        <scheme val="minor"/>
      </rPr>
      <t>The length of a shorter side of a right-angled triangle</t>
    </r>
  </si>
  <si>
    <r>
      <t>-</t>
    </r>
    <r>
      <rPr>
        <sz val="7"/>
        <color rgb="FF000000"/>
        <rFont val="Times New Roman"/>
        <family val="1"/>
      </rPr>
      <t xml:space="preserve">           </t>
    </r>
    <r>
      <rPr>
        <sz val="8"/>
        <color rgb="FF000000"/>
        <rFont val="Calibri"/>
        <family val="2"/>
        <scheme val="minor"/>
      </rPr>
      <t>Some pupils may use Pythagoras’ theorem as though the missing side is always the hypotenuse.</t>
    </r>
  </si>
  <si>
    <r>
      <t>·</t>
    </r>
    <r>
      <rPr>
        <sz val="7"/>
        <rFont val="Times New Roman"/>
        <family val="1"/>
      </rPr>
      <t xml:space="preserve">       </t>
    </r>
    <r>
      <rPr>
        <sz val="9"/>
        <rFont val="Calibri"/>
        <family val="2"/>
        <scheme val="minor"/>
      </rPr>
      <t>Solve Pythagoras questions in context</t>
    </r>
  </si>
  <si>
    <r>
      <t>-</t>
    </r>
    <r>
      <rPr>
        <sz val="7"/>
        <rFont val="Times New Roman"/>
        <family val="1"/>
      </rPr>
      <t xml:space="preserve">           </t>
    </r>
    <r>
      <rPr>
        <sz val="8"/>
        <rFont val="Calibri"/>
        <family val="2"/>
        <scheme val="minor"/>
      </rPr>
      <t>Some students may not appreciate the fact that adjacent and opposite labels are not fixed, and are only relevant to a particular acute angle.  In situations where both angles are given this can cause difficulties.</t>
    </r>
  </si>
  <si>
    <r>
      <t>·</t>
    </r>
    <r>
      <rPr>
        <sz val="7"/>
        <rFont val="Times New Roman"/>
        <family val="1"/>
      </rPr>
      <t xml:space="preserve">       </t>
    </r>
    <r>
      <rPr>
        <sz val="9"/>
        <rFont val="Calibri"/>
        <family val="2"/>
        <scheme val="minor"/>
      </rPr>
      <t xml:space="preserve">Calculate the length of a line segment </t>
    </r>
    <r>
      <rPr>
        <i/>
        <sz val="9"/>
        <rFont val="Calibri"/>
        <family val="2"/>
        <scheme val="minor"/>
      </rPr>
      <t>AB</t>
    </r>
    <r>
      <rPr>
        <sz val="9"/>
        <rFont val="Calibri"/>
        <family val="2"/>
        <scheme val="minor"/>
      </rPr>
      <t xml:space="preserve"> given pairs of points; </t>
    </r>
  </si>
  <si>
    <r>
      <t>-</t>
    </r>
    <r>
      <rPr>
        <sz val="7"/>
        <rFont val="Times New Roman"/>
        <family val="1"/>
      </rPr>
      <t xml:space="preserve">           </t>
    </r>
    <r>
      <rPr>
        <sz val="8"/>
        <rFont val="Calibri"/>
        <family val="2"/>
        <scheme val="minor"/>
      </rPr>
      <t>Some students may not balance an equation such as sin35 = 4/x correctly, believing that the next step is (sin35)/4 = x</t>
    </r>
  </si>
  <si>
    <t>Understand, use and recall the trigonometric ratios sine, cosine and tan, and apply them to find angles and lengths in general triangles in 2D figures;</t>
  </si>
  <si>
    <r>
      <t>-</t>
    </r>
    <r>
      <rPr>
        <sz val="7"/>
        <rFont val="Times New Roman"/>
        <family val="1"/>
      </rPr>
      <t xml:space="preserve">           </t>
    </r>
    <r>
      <rPr>
        <sz val="8"/>
        <rFont val="Calibri"/>
        <family val="2"/>
        <scheme val="minor"/>
      </rPr>
      <t xml:space="preserve">Some students may think that </t>
    </r>
    <r>
      <rPr>
        <sz val="8"/>
        <color rgb="FF000000"/>
        <rFont val="Calibri"/>
        <family val="2"/>
        <scheme val="minor"/>
      </rPr>
      <t>sin</t>
    </r>
    <r>
      <rPr>
        <vertAlign val="superscript"/>
        <sz val="8"/>
        <color rgb="FF000000"/>
        <rFont val="Calibri"/>
        <family val="2"/>
        <scheme val="minor"/>
      </rPr>
      <t>-1</t>
    </r>
    <r>
      <rPr>
        <sz val="8"/>
        <color rgb="FF000000"/>
        <rFont val="Calibri"/>
        <family val="2"/>
        <scheme val="minor"/>
      </rPr>
      <t>θ = 1 ÷ sinθ</t>
    </r>
  </si>
  <si>
    <r>
      <t>Some students may think that s</t>
    </r>
    <r>
      <rPr>
        <sz val="8"/>
        <color rgb="FF000000"/>
        <rFont val="Calibri"/>
        <family val="2"/>
        <scheme val="minor"/>
      </rPr>
      <t>in</t>
    </r>
    <r>
      <rPr>
        <sz val="8"/>
        <color rgb="FF000000"/>
        <rFont val="Times New Roman"/>
        <family val="1"/>
      </rPr>
      <t>θ means s</t>
    </r>
    <r>
      <rPr>
        <sz val="8"/>
        <color rgb="FF000000"/>
        <rFont val="Calibri"/>
        <family val="2"/>
        <scheme val="minor"/>
      </rPr>
      <t xml:space="preserve">in × </t>
    </r>
    <r>
      <rPr>
        <sz val="8"/>
        <color rgb="FF000000"/>
        <rFont val="Times New Roman"/>
        <family val="1"/>
      </rPr>
      <t>θ</t>
    </r>
  </si>
  <si>
    <r>
      <t>-</t>
    </r>
    <r>
      <rPr>
        <sz val="7"/>
        <color rgb="FF00000A"/>
        <rFont val="Times New Roman"/>
        <family val="1"/>
      </rPr>
      <t xml:space="preserve">           </t>
    </r>
    <r>
      <rPr>
        <sz val="8"/>
        <color rgb="FF00000A"/>
        <rFont val="Calibri"/>
        <family val="2"/>
        <scheme val="minor"/>
      </rPr>
      <t xml:space="preserve">Combined triangle problems that involve consecutive application of Pythagoras’ Theorem or a combination of Pythagoras’ Theorem and the trigonometric ratios. </t>
    </r>
  </si>
  <si>
    <r>
      <t>-</t>
    </r>
    <r>
      <rPr>
        <sz val="7"/>
        <color rgb="FF00000A"/>
        <rFont val="Times New Roman"/>
        <family val="1"/>
      </rPr>
      <t xml:space="preserve">           </t>
    </r>
    <r>
      <rPr>
        <sz val="8"/>
        <color rgb="FF00000A"/>
        <rFont val="Calibri"/>
        <family val="2"/>
        <scheme val="minor"/>
      </rPr>
      <t>In addition to abstract problems, students should be encouraged to apply Pythagoras’ Theorem and/or the trig rations to real life scenarios that require them to evaluate whether their answer fulfils certain criteria e.g. the angle of elevation of 6.5 m ladder cannot exceed 65</t>
    </r>
    <r>
      <rPr>
        <vertAlign val="superscript"/>
        <sz val="8"/>
        <color rgb="FF00000A"/>
        <rFont val="Calibri"/>
        <family val="2"/>
        <scheme val="minor"/>
      </rPr>
      <t>0</t>
    </r>
    <r>
      <rPr>
        <sz val="8"/>
        <color rgb="FF00000A"/>
        <rFont val="Calibri"/>
        <family val="2"/>
        <scheme val="minor"/>
      </rPr>
      <t>. What is the greatest height it can reach?</t>
    </r>
  </si>
  <si>
    <r>
      <t>-</t>
    </r>
    <r>
      <rPr>
        <sz val="7"/>
        <color rgb="FF000000"/>
        <rFont val="Times New Roman"/>
        <family val="1"/>
      </rPr>
      <t xml:space="preserve">           </t>
    </r>
    <r>
      <rPr>
        <sz val="8"/>
        <rFont val="Calibri"/>
        <family val="2"/>
        <scheme val="minor"/>
      </rPr>
      <t>Kenny thinks it is possible to use Pythagoras’ theorem to find the height of isosceles triangles that are not right- angled. Do you agree with Kenny? Explain your answer.</t>
    </r>
  </si>
  <si>
    <r>
      <t>-</t>
    </r>
    <r>
      <rPr>
        <sz val="7"/>
        <color rgb="FF00000A"/>
        <rFont val="Times New Roman"/>
        <family val="1"/>
      </rPr>
      <t xml:space="preserve">           </t>
    </r>
    <r>
      <rPr>
        <sz val="8"/>
        <color rgb="FF00000A"/>
        <rFont val="Calibri"/>
        <family val="2"/>
        <scheme val="minor"/>
      </rPr>
      <t>Convince me the hypotenuse can be represented as a horizontal line.</t>
    </r>
  </si>
  <si>
    <r>
      <t>-</t>
    </r>
    <r>
      <rPr>
        <sz val="7"/>
        <color rgb="FF000000"/>
        <rFont val="Times New Roman"/>
        <family val="1"/>
      </rPr>
      <t xml:space="preserve">              </t>
    </r>
    <r>
      <rPr>
        <sz val="8"/>
        <color rgb="FF000000"/>
        <rFont val="Calibri"/>
        <family val="2"/>
        <scheme val="minor"/>
      </rPr>
      <t>Show me an angle and its exact sine (cosine / tangent).  And another …</t>
    </r>
  </si>
  <si>
    <r>
      <t>-</t>
    </r>
    <r>
      <rPr>
        <sz val="7"/>
        <color rgb="FF000000"/>
        <rFont val="Times New Roman"/>
        <family val="1"/>
      </rPr>
      <t xml:space="preserve">              </t>
    </r>
    <r>
      <rPr>
        <sz val="8"/>
        <color rgb="FF000000"/>
        <rFont val="Calibri"/>
        <family val="2"/>
        <scheme val="minor"/>
      </rPr>
      <t xml:space="preserve">Convince me that you have chosen the correct trigonometric function </t>
    </r>
  </si>
  <si>
    <t>(When exploring sets of similar triangles and working out ratios in corresponding cases) why do you think that the results are all similar, but not the same?  Could we do anything differently to get results that are closer?  How could we make a final conclusion for each ratio?</t>
  </si>
  <si>
    <t>Hypotenuse</t>
  </si>
  <si>
    <t>Pythagoras’ Theorem</t>
  </si>
  <si>
    <t>Opposite</t>
  </si>
  <si>
    <t>Adjacent</t>
  </si>
  <si>
    <t>Trigonometry</t>
  </si>
  <si>
    <t>Function</t>
  </si>
  <si>
    <t>Sine</t>
  </si>
  <si>
    <t>Cosine</t>
  </si>
  <si>
    <t>Tangent</t>
  </si>
  <si>
    <t>Angle of elevation, angle of depression</t>
  </si>
  <si>
    <t>perimeter,area,circles exam questions 2020</t>
  </si>
  <si>
    <t>surface area exam questions 2020</t>
  </si>
  <si>
    <t>volume exam questions 2020</t>
  </si>
  <si>
    <t xml:space="preserve">POSSIBLE STARTERS/SKILLS CHECKS:
• Find area and perimeter of 2D shapes - triangles, rectangles, trapezium, parallelograms, compound shapes (L shapes, rectangle + triangle etc)
• Find area or circumference of a circle or semi-circle
• Find area or arc length of a sector
• Find surface area of cuboids or triangular prisms
• Recall and use formulae for the volume of cones and spheres
</t>
  </si>
  <si>
    <t>Perimeter: 548-552
Area: 554-559
Circumference: 534-538
Area of circle: 539-543</t>
  </si>
  <si>
    <r>
      <t xml:space="preserve">• AREA/PERIMETER:
</t>
    </r>
    <r>
      <rPr>
        <i/>
        <sz val="10"/>
        <color theme="1"/>
        <rFont val="Arial"/>
        <family val="2"/>
      </rPr>
      <t>Skills checks: area of simple shapes, area/circumference of circle, algebraic expressions/equations involving area or perimeter if not covered already</t>
    </r>
    <r>
      <rPr>
        <sz val="10"/>
        <color theme="1"/>
        <rFont val="Arial"/>
        <family val="2"/>
      </rPr>
      <t xml:space="preserve">
o Shaded areas - find shaded areas involving triangles, rectangles, trapezia, circles, semi-circles (use big – small)
o Area coverage problems - involving rectangles, trapeziums, compound shapes, circles, semi-circles
- e.g. how much will it cost to cover wall with tiles?
</t>
    </r>
  </si>
  <si>
    <t>o Form algebraic expressions from area or perimeter problems involving quadratic equations and inequalities
o Coverage problems involving shaded areas
o Perimeter coverage problems - mainly involving circles e.g. how many revolutions would it take to cycle around a track?</t>
  </si>
  <si>
    <t>• SECTORS: 
o Find area of sector (very basic) and area of segment (sector – triangle)
o Find perimeter of sector (don’t forget to add on both radii)
o Given area or perimeter, find another missing measurement e.g. given the area of the sector, find the angle</t>
  </si>
  <si>
    <t>o Questions involving use of sine or cosine rule or circle theorems (not covered yet!)</t>
  </si>
  <si>
    <t>Arc length: 544-545
Area of sector: 546-547</t>
  </si>
  <si>
    <r>
      <t xml:space="preserve">SURFACE AREA: (rarely comes up)
</t>
    </r>
    <r>
      <rPr>
        <i/>
        <sz val="10"/>
        <color theme="1"/>
        <rFont val="Arial"/>
        <family val="2"/>
      </rPr>
      <t xml:space="preserve">Skills checks: surface area of cubes, cuboids, triangular prisms
o </t>
    </r>
    <r>
      <rPr>
        <sz val="10"/>
        <color theme="1"/>
        <rFont val="Arial"/>
        <family val="2"/>
      </rPr>
      <t>Find surface area of cuboid, triangular prism and apply to a coverage context e.g. how much paint is needed to cover a cuboid container</t>
    </r>
  </si>
  <si>
    <t>o Recall and use surface area of cylinder for coverage problems
o Questions involving more complex shapes e.g cones, spheres, frustums etc</t>
  </si>
  <si>
    <t>SA of prisms: 584-586
SA of cones and spheres: 587-588
Multi-step SA: 589-591</t>
  </si>
  <si>
    <r>
      <t xml:space="preserve">VOLUME:
</t>
    </r>
    <r>
      <rPr>
        <i/>
        <sz val="10"/>
        <color theme="1"/>
        <rFont val="Arial"/>
        <family val="2"/>
      </rPr>
      <t>Skills checks: volume of cubes, cuboids, prisms, use formula for cones, spheres, frustums</t>
    </r>
    <r>
      <rPr>
        <sz val="10"/>
        <color theme="1"/>
        <rFont val="Arial"/>
        <family val="2"/>
      </rPr>
      <t xml:space="preserve">
o Use/recall volume formula to estimate - rounding numbers to 1 significant figure and reasoning whether the estimate is an under/over estimate
o Volume filling containers (similar to area coverage questions):
- Easier: Calculate cost e.g. how much will it cost to fill with sand?
- Harder: Calculate time e.g. how long will it take to fill the pool with water? - need to know 1000 cm^3 = 1 litre</t>
    </r>
  </si>
  <si>
    <t>SEE EXAM QUESTIONS
o Working backwards questions, leaving answers in terms of pi
- Given surface area, find volume
- Given volume, find surface area
o Algebraic volume and surface area, set up expressions and equations to find missing values
o Solve any problems involving more complex shapes: cones, hemispheres, frustums</t>
  </si>
  <si>
    <t>54, 55</t>
  </si>
  <si>
    <t>Simple volume: 568-571
Cylinders: 572-575
Cones: 576-577
Frustum: 578
Pyramid: 579
Spheres: 580-581
Harder volume problems : 583</t>
  </si>
  <si>
    <t>SIMILAR SHAPES</t>
  </si>
  <si>
    <t>similar shapes exam questions 2020</t>
  </si>
  <si>
    <t>POSSIBLE STARTERS/SKILLS CHECKS:
• Squares, cubes and roots of fractions
• Multiplying or dividing by fractions</t>
  </si>
  <si>
    <t>o Use similarity to find missing lengths (LLL table)
- Separate shapes e.g. rectangles
- Shapes within other shapes e.g. small triangle inside bigger triangle (parallel lines)</t>
  </si>
  <si>
    <t>o Questions involving forming algebraic expressions for lengths</t>
  </si>
  <si>
    <t>56-57</t>
  </si>
  <si>
    <t>Similar polygons: 608-610
Similar triangles: 611-613
Similar shapes (problem solving): 614</t>
  </si>
  <si>
    <r>
      <t xml:space="preserve">TEACHING IDEAS: Include examples where you need to multiply by scale factors </t>
    </r>
    <r>
      <rPr>
        <b/>
        <sz val="10"/>
        <color theme="1"/>
        <rFont val="Arial"/>
        <family val="2"/>
      </rPr>
      <t>and</t>
    </r>
    <r>
      <rPr>
        <sz val="10"/>
        <color theme="1"/>
        <rFont val="Arial"/>
        <family val="2"/>
      </rPr>
      <t xml:space="preserve"> divide by scale factor</t>
    </r>
  </si>
  <si>
    <t>o Use similarity to find missing lengths/areas/volumes (LAV table)
- Given lengths, find area or volume
- Given area/volume, work backwards to find length/area/volume - measurements can also be given as a ratio
- Include questions in context e.g. volume = capacity</t>
  </si>
  <si>
    <t>o Questions involving forming algebraic expressions for any measurements
o Fractional scale factors and non-calculator methods</t>
  </si>
  <si>
    <t>Area of similar shapes: 615-617
Volume of similar shapes: 618-621</t>
  </si>
  <si>
    <t>HOOKS: Show students two similar shapes and ask them to look for a relationship between the linear scale factor and the area/volume scale factors</t>
  </si>
  <si>
    <t>Similarity proof: AAA, use algebra to prove two triangles are similar</t>
  </si>
  <si>
    <t>primes,factors,multiples,estimating exam questions 2020</t>
  </si>
  <si>
    <t>product rule for counting exam questions 2020</t>
  </si>
  <si>
    <t>POSSIBLE STARTERS/SKILLS CHECKS:
• Find LCM or HCF of small numbers
• Express number as a product of prime factors
• Rounding to a number of significant figures
• Estimating simple calcualtions by rounding to 1 significant figure</t>
  </si>
  <si>
    <t xml:space="preserve">• Express a number as a product of its prime factors (prime factor trees)
- Write answer in index form (e.g. 2^2 x 3 x 5)
- Start with numbers that involve small common primes such as 2, 3, 5
</t>
  </si>
  <si>
    <t>Foundation methods booklet: P8</t>
  </si>
  <si>
    <t>29 - Prime Factorisation 1
30 - Prime Factorisation 2</t>
  </si>
  <si>
    <t>• Find the LCM and HCF of two numbers using prime factor decomposition and a Venn diagram - start with simple and short prime factor trees</t>
  </si>
  <si>
    <t>Given the HCF and LCM, work backwards from a Venn diagram to find the two possible numbers</t>
  </si>
  <si>
    <t>Foundation methods booklet: P9,11</t>
  </si>
  <si>
    <t>32 - Highest Common Factor (prime factorisation)
35 - Lowest Common Mutiple (prime factroisation)</t>
  </si>
  <si>
    <t>• Find the LCM of a question in context e.g. when will the bulbs flash together again?</t>
  </si>
  <si>
    <t>• Estimate calculations by rounding every number to 1 significant figure
 Simple calcualtion - often involving a square root
 Questions in context - volumes, speed, distance, time (this may have been partially covered already in the Volume topic)
 Give an explanation as to whether the answer is an overestimate or underestimate</t>
  </si>
  <si>
    <t>Foundation methods booklet: P1</t>
  </si>
  <si>
    <t>131 - Estimate Complex Calculations</t>
  </si>
  <si>
    <t>IDEA: Over-estimate or under-estimate? Questions often involve a division, so get students to think about bigger or smaller answers.
Bigger ÷ smaller = bigger - over estimate
Smaller ÷ bigger = smaller - under estimate</t>
  </si>
  <si>
    <r>
      <t xml:space="preserve">• Use the product rule for counting/finding combinations (see exam questions for lots of different contexts)
- Choose starter, main, dessert
- Choose one boy and one girl
</t>
    </r>
    <r>
      <rPr>
        <b/>
        <sz val="10"/>
        <color theme="1"/>
        <rFont val="Arial"/>
        <family val="2"/>
      </rPr>
      <t>[NOTE: Very difficult for students to understand. Only worth 2 marks and students can easily pick up 1 mark from multiplying numbers]</t>
    </r>
    <r>
      <rPr>
        <sz val="10"/>
        <color theme="1"/>
        <rFont val="Arial"/>
        <family val="2"/>
      </rPr>
      <t xml:space="preserve">
</t>
    </r>
  </si>
  <si>
    <t>Product rule for counting: 671-673</t>
  </si>
  <si>
    <r>
      <t xml:space="preserve">TEACHING IDEA: Use the context of football
Scenario 1: If there are 10 teams that will play each other, and the team names are being pulled out of a hat, then the calculation is 10 x 9, and then divide by 2 to delete the duplicates. For example, Chelsea vs Arsenal is the same as Arsenal vs Chelsea. The order </t>
    </r>
    <r>
      <rPr>
        <b/>
        <sz val="10"/>
        <color theme="1"/>
        <rFont val="Arial"/>
        <family val="2"/>
      </rPr>
      <t>doesn't</t>
    </r>
    <r>
      <rPr>
        <sz val="10"/>
        <color theme="1"/>
        <rFont val="Arial"/>
        <family val="2"/>
      </rPr>
      <t xml:space="preserve"> matter so we divide by 2
Scenario 2: If there are 10 players and 2 players need to be chosen to take penalties, player A goes first, player B goes second, which is different from player B goes firsts and player A goes second. So the calculation is 10 x 9. The order </t>
    </r>
    <r>
      <rPr>
        <b/>
        <sz val="10"/>
        <color theme="1"/>
        <rFont val="Arial"/>
        <family val="2"/>
      </rPr>
      <t>does</t>
    </r>
    <r>
      <rPr>
        <sz val="10"/>
        <color theme="1"/>
        <rFont val="Arial"/>
        <family val="2"/>
      </rPr>
      <t xml:space="preserve"> matter so no need to divide by 2 to delete the duplicates.</t>
    </r>
  </si>
  <si>
    <r>
      <t xml:space="preserve">• Solve quadratic equations by factorising
 ax²  + bx + c = 0 where a = 1
 ax²  + bx + c = 0 where a &gt; 1
 ax²  + bx = 0 by factorising into a single bracket
 difference of two squares
 Rearrange to = 0 before factorising and solving
</t>
    </r>
    <r>
      <rPr>
        <b/>
        <sz val="10"/>
        <color theme="1"/>
        <rFont val="Arial"/>
        <family val="2"/>
      </rPr>
      <t>[Emphasise the importance of setting quadratics to 0 before solving, and dividing whole equation by a common factor to simplify the factorising]</t>
    </r>
    <r>
      <rPr>
        <sz val="10"/>
        <color theme="1"/>
        <rFont val="Arial"/>
        <family val="2"/>
      </rPr>
      <t xml:space="preserve"> 
</t>
    </r>
  </si>
  <si>
    <t>Present: Key learning objectives
(Gotta see it to believe it)</t>
  </si>
  <si>
    <t>TOPIC NAME</t>
  </si>
  <si>
    <t>Past: Foundation/Pre-requisites</t>
  </si>
  <si>
    <t>Extend to higher+</t>
  </si>
  <si>
    <t>SIMPLIFY, EXPAND, FACTORISE</t>
  </si>
  <si>
    <t xml:space="preserve">• Simplify algebraic fractions:
o With common bracket(s) e.g. 
o With linear expressions and expressions that can factorise into a single bracket e.g.
o With quadratic expressions including DOTS e.g.
</t>
  </si>
  <si>
    <t>INEQUALITIES</t>
  </si>
  <si>
    <t>PERIMETER, AREA, VOLUME</t>
  </si>
  <si>
    <t>PRIMES, MULTIPLES, FACTORS, ESTIMATION</t>
  </si>
  <si>
    <t>STANDARD FORM</t>
  </si>
  <si>
    <t>SURDS</t>
  </si>
  <si>
    <t>FRACTIONS, DECIMALS, PERCENTAGES</t>
  </si>
  <si>
    <t>PROBABILITY</t>
  </si>
  <si>
    <t>ACCURACY &amp; BOUNDS</t>
  </si>
  <si>
    <t>AVERAGES</t>
  </si>
  <si>
    <t>REPRESENTING DATA</t>
  </si>
  <si>
    <t>HISTOGRAMS</t>
  </si>
  <si>
    <t>ANGLES</t>
  </si>
  <si>
    <t>TRANSFORMATIONS</t>
  </si>
  <si>
    <t>COORDINATE GEOMETRY</t>
  </si>
  <si>
    <t>GRAPH TRANSFORMATIONS</t>
  </si>
  <si>
    <t>VECTORS</t>
  </si>
  <si>
    <t>CONSTRUCTION, LOCI &amp; BEARINGS</t>
  </si>
  <si>
    <t>CONGRUENT TRIANGLES</t>
  </si>
  <si>
    <t>POSSIBLE SKILLS CHECKS:
• Use the square, cube and power keys on a calculator
• Interpret a calculator display using standard form and know how to enter numbers in standard form</t>
  </si>
  <si>
    <t>• Convert large and small numbers into standard form and vice versa
- students would also benefit from seeing how to 'correct' a number into standard form before attempting multiplication and division
e.g. 52 x 10³ = 5.2 x 10^4</t>
  </si>
  <si>
    <t>• Multiply and divide numbers in standard form
- all non-calculator examples
- start with all positive powers and progress to working with negatives
- include examples where the final answer needs to be 'corrected' into standard form</t>
  </si>
  <si>
    <t>• Add and subtract numbers in standard form
- start with all positive powers and progress to working with negatives</t>
  </si>
  <si>
    <t>Combine more than one operation</t>
  </si>
  <si>
    <t>• Ordering numbers in standard form in order of size (can be an extension of the above skill)</t>
  </si>
  <si>
    <t>Any type of working backwards or reasoning questions</t>
  </si>
  <si>
    <t xml:space="preserve">POSSIBLE SKILLS CHECKS:
• Simplify surds
• Multiplying and dividing (then simplifying)
• Add and subtract surds (may just be a skills check to ensure they are collected as like terms)
</t>
  </si>
  <si>
    <t>• Expand brackets involving algebraic terms and surds</t>
  </si>
  <si>
    <t xml:space="preserve">• Rationalise denominator when:
- numerator requires double bracket expansion first
- denominator requires double bracket expansion first
- fraction within a fraction
</t>
  </si>
  <si>
    <t xml:space="preserve"> Apply skills to algebra and surd questions and context questions</t>
  </si>
  <si>
    <t xml:space="preserve">• Expand brackets and simplify expressions
- single brackets
- double brackets
Types of examples that progress in difficulty:
- already fully simplified
- requires simplification
- more than one surd term
- coefficients of surds
</t>
  </si>
  <si>
    <t xml:space="preserve">• Rationalise the denominators of fractions involving surds
Types of examples that progress in difficulty:
- 1 surd on denominator (final answer should be fully simplified)
- expression on numerator
- expression on denominator
- expressions on both numerator and denominator
</t>
  </si>
  <si>
    <t xml:space="preserve">• Convert recurring decimals to fractions
Types of examples that progress in difficulty:
- 1 recurring number (first decimal place or second decimal place)
- 2 recurring numbers next to each other (first decimal place or second decimal place)
- 3 numbers recurring (students often think only the numbers under the dots repeat)
</t>
  </si>
  <si>
    <t>• Carry out calculations involving recurring decimals - convert to fractions then add/subtract/multiply/divide
• By writing the denominator in terms of its prime factors, decide whether fractions can be converted to recurring or terminating decimals;</t>
  </si>
  <si>
    <t>POSSIBLE SKILLS CHECKS: 
• Fractions:
- simplify
- equivalent fractions (use to compare fractions)
- convert between mixed numbers and improper fractions
- add, subtract, multiply, divide (mostly mixed numbers at higher level)
- find reciprocals
• Percentages (calc and non-calc)
- find percentage of an amount
- find the new amount after a percentage increase/decrease
- find percentage change (relate to percentage profit/loss)
• Multiply decimals (non-calculator) 
• Convert between fractions, decimals and percentages</t>
  </si>
  <si>
    <t>• Reverse percentages (including non-calc and calc methods)</t>
  </si>
  <si>
    <t>Reasoning questions: e.g. "In a shop, all normal prices are reduced by 20% to give the sale price.
The sale price of a TV set is then reduced by 30%.
Mary says, "30 + 20 = 50, so this means that the normal price of the TV set has been reduced by 50%." Is Mary right? 
You must give a reason for your answer.</t>
  </si>
  <si>
    <t>• Compound interest/depreciation
- find end/new amount
- use to compare two deals/bank accounts
- find number of years through trial and error
- find original amount (reverse percentage)
- find rate of interest/depreciation
(include examples where the rate changes)
Could also check students know the difference between simple interest and compound interest, although simple interest is rarely assessed anymore</t>
  </si>
  <si>
    <r>
      <t xml:space="preserve">• Percentages of amounts (calc and non-calc)
- find percentage of an amount
- find the new amount after a percentage increase/decrease </t>
    </r>
    <r>
      <rPr>
        <i/>
        <sz val="10"/>
        <color theme="1"/>
        <rFont val="Arial"/>
        <family val="2"/>
      </rPr>
      <t>(including simple interest, income tax calculations, value of profit or loss, percentage profit or loss)</t>
    </r>
    <r>
      <rPr>
        <sz val="10"/>
        <color theme="1"/>
        <rFont val="Arial"/>
        <family val="2"/>
      </rPr>
      <t xml:space="preserve">
- find percentage change (relate to percentage profit/loss)
- multi-step context/real-life questions (including fractions, decimals, ratios etc)
</t>
    </r>
  </si>
  <si>
    <t>Mutli-step and multi-reverse calculations
Students could develop their understanding of decimal multipliers</t>
  </si>
  <si>
    <t>COMPOUND MEASURES</t>
  </si>
  <si>
    <t>POSSIBLE SKILLS CHECKS:
• Understand the units used for compound measures
• Convert units of time
• Convert metric units or other relevant measurements
• Convert units of area and volume</t>
  </si>
  <si>
    <t>SPEED, DISTANCE, TIME (DST)
• Recall and use the DST formula triangle to find speed, distance or time
- start with simple calculations, progress to examples that require conversions before using the triangle
• Find total distance/total time/average speed for multi-part journeys using the DST table (can also use the table for comparison questions)
DST questions often appear in other contexts e.g. standard form, estimation etc</t>
  </si>
  <si>
    <t>• Convert between metric speed measures e.g. km/h to m/s (could be used as a plenary as it is not a common question)
• Use questions involving conversions between miles and km</t>
  </si>
  <si>
    <t xml:space="preserve">• Use questions involving finding the volume of complex shapes e.g. cones, spheres, frustums
• Use questions involving unit of volume conversions </t>
  </si>
  <si>
    <t xml:space="preserve">• Use questions involving unit of area conversions </t>
  </si>
  <si>
    <t>FORCE, PRESSURE, AREA (FPA)
• Recall and use the FPA formula triangle to find mass, density or volume
- simple calculations with all values given
- find surface area of object before using triangle</t>
  </si>
  <si>
    <t>MASS, DENSITY, VOLUME (MDV)
• Recall and use the MDV formula triangle to find mass, density or volume
- start with simple calculations, progress to examples that require conversions before using the triangle
• Find volume/mass/density from mixing quantities using the MDV table</t>
  </si>
  <si>
    <t>• Emphasise that you CANNOT add two speeds together and divide by two to find the average over two parts of a journey - good chance to use a spot the mistake!</t>
  </si>
  <si>
    <t>• For a non-linear distance–time graph, estimate the speed at one point in time, from the tangent, and the average speed over several seconds by finding the gradient of the chord</t>
  </si>
  <si>
    <t>DISTANCE-TIME GRAPHS (mostly linear)
• Complete distance-time graphs from information given
• Understand/interpret gradient of graph as speed
(Distance-time graphs are quite rare so students could just be shown one and interpret it)</t>
  </si>
  <si>
    <t xml:space="preserve">VELOCITY/SPEED-TIME GRAPHS (mostly curved)
• Skills check: drawing tangents at a point on a curve and using them to find the gradient at that point
• Estimate the acceleration at one point in time from a tangent 
• Find and interpret the area under non-linear velocity-time graphs – split area up into triangles and trapezia to find estimate of distance.
• Explain whether distance found is an overestimate or an underestimate
- “Areas between curve and trapeziums has not been included, therefore it’s an underestimate”
- “Areas between curve and trapeziums has been included, therefore it’s an overestimate”
</t>
  </si>
  <si>
    <t>• For a non-linear velocity–time graph, estimate the average acceleration over several seconds by finding the gradient of the chord
• Work backwards from a given distance to find a missing speed or velocity using area</t>
  </si>
  <si>
    <t>STARTERS/SKILLS CHECK/THINK PAIR SHARE:
• Draw sample space diagrams and use them for adding simple probabilities
• Find the probability of an event not happening
• Compare real results of experiments and make judgements about probabilities
• Construct a two way table and use to calculate probabilities
• Decide if two events are independent 
• Decide if two events are mutually exclusive</t>
  </si>
  <si>
    <t>• Questions involving profit and loss based on a probability game - find probabilities, costs and pay outs
• Reasoning questions about different sample sizes</t>
  </si>
  <si>
    <r>
      <t xml:space="preserve">• </t>
    </r>
    <r>
      <rPr>
        <sz val="10"/>
        <color theme="1"/>
        <rFont val="Arial"/>
        <family val="2"/>
      </rPr>
      <t>Extend to 3 options
• More challenging/reasoning scenarios "Ali says it is more likely to…….., is he correct?"</t>
    </r>
  </si>
  <si>
    <t xml:space="preserve">• Extend to 3 options
• More challenging scenarios
- e.g.These 6 coins are in a box: 10p, 10p, 10p, 20p, 20p, 50p. Pritesh takes at random 2 coins from the box. Work out the probability that the total value of the 2 coins is at least 40p.
- one counter is taken out of a bag and placed in a different bag
</t>
  </si>
  <si>
    <t>• Questions involving ratio or questions where you are not explicitly told to use algebra</t>
  </si>
  <si>
    <t xml:space="preserve">RELATIVE FREQUENCY
• Find missing probability in table by subtracting probabilities from 1
• Find missing probability in table involving algebra or phrases such as "twice the probability"
• Estimate the number of times an event will occur, given the probability and the number of trials (for both experimental and theoretical probabilities)
</t>
  </si>
  <si>
    <t xml:space="preserve">PROBABILITY TREES (independent or repeated with replacement)
• Fill in/draw probability tree involving 2 options using fractions or decimals
• Calculate probabilities along branches for different scenarios e.g. one of each colour, two of same colour, exactly one colour, at least one colour
(could also be asked to use probabilities from trees to find expected number of outcomes)
</t>
  </si>
  <si>
    <t>PROBABILITY TREES (conditional/without replacement)
• Fill in/draw probability tree involving 2 options using fractions or decimals
• Calculate probabilities along branches for different scenarios e.g. one of each colour, two of same colour, exactly one colour, at least one colour
(could also be asked to use probabilities from trees to find expected number of outcomes)</t>
  </si>
  <si>
    <t>ALGEBRAIC PROBABILITY TREES (if suitable and if time allows)
• Use algebriac expressions to represent scenario where an amount is unknown
e.g. There are 10 pens in a box. There are x red pens in the box. All the other pens are blue. What is the probability of picking a blue pen?
• Set up and solve problems involving algebraic probability given the probability of an event occuring (the infamous 'Hannah's sweets' GCSE question)</t>
  </si>
  <si>
    <t>VENN DIAGRAMS (2 circles)
• Fill in Venn diagram to represent real-life situations
• Interpret or work out probabilities from Venn diagram e.g.
- How many students studied French?
- What is the probability that a student chosen at random studied French?
• Fill in Venn diagram to represent ‘abstract’ sets of numbers/values to be sorted into correct sets
• Use union, intersection and set notation to list numbers or find probabilities e.g.
- Find P(A') or Find P(AUB)</t>
  </si>
  <si>
    <r>
      <t xml:space="preserve">• Extend to 3 circles
• Calculate conditional probabilities from a Venn diagram - e.g. </t>
    </r>
    <r>
      <rPr>
        <b/>
        <sz val="10"/>
        <color theme="1"/>
        <rFont val="Arial"/>
        <family val="2"/>
      </rPr>
      <t xml:space="preserve">Given that </t>
    </r>
    <r>
      <rPr>
        <sz val="10"/>
        <color theme="1"/>
        <rFont val="Arial"/>
        <family val="2"/>
      </rPr>
      <t>the person selected at random from the 50 people likes tea, find the probability that this person also likes exactly one other drink.</t>
    </r>
  </si>
  <si>
    <t>• Use inequality notation to specify an error interval due to:
- Rounding e.g. If a piece of wood has been measured as 7 cm to the nearest whole number how long could the piece of wood actually be?
- Truncating e.g. Jim used his calculator to work out the value of a number x. He wrote down the first two digits of the answer on his calculator. He wrote down 4.6. Write down the error interval for x.</t>
  </si>
  <si>
    <t xml:space="preserve">• Calculate the upper and lower bounds of numbers given to varying degrees of accuracy: decimal places, significant figures, units of measure
</t>
  </si>
  <si>
    <t>• Include examples with tricky significant figures e.g. x = 90 to 2 significant figures, so LB = 89.5 and UB = 90.5</t>
  </si>
  <si>
    <r>
      <t xml:space="preserve">• Round calculations to a suitable degree of accuracy </t>
    </r>
    <r>
      <rPr>
        <b/>
        <sz val="10"/>
        <color theme="1"/>
        <rFont val="Arial"/>
        <family val="2"/>
      </rPr>
      <t>by considering</t>
    </r>
    <r>
      <rPr>
        <sz val="10"/>
        <color theme="1"/>
        <rFont val="Arial"/>
        <family val="2"/>
      </rPr>
      <t xml:space="preserve"> what the upper and lower bound both round to</t>
    </r>
  </si>
  <si>
    <t xml:space="preserve">• Find the upper and lower bounds of a calculation or formula
- Involving 1 operation (formula given)
- Involving 1 operation (in context, formula not give - area, perimeter, speed etc)
- Real-life context questions e.g. could the speed have been greater than 80km/h?
</t>
  </si>
  <si>
    <r>
      <t xml:space="preserve">• Find the upper and lower bounds of a calculation or formula involving </t>
    </r>
    <r>
      <rPr>
        <b/>
        <sz val="10"/>
        <color theme="1"/>
        <rFont val="Arial"/>
        <family val="2"/>
      </rPr>
      <t>more than 1 operation
•</t>
    </r>
    <r>
      <rPr>
        <sz val="10"/>
        <color theme="1"/>
        <rFont val="Arial"/>
        <family val="2"/>
      </rPr>
      <t xml:space="preserve"> Real-life contexts such as speed, distance, time where conversions are required before calculating
• Questions involving complex 3D shapes</t>
    </r>
  </si>
  <si>
    <t>Same as above</t>
  </si>
  <si>
    <t xml:space="preserve">UNGROUPED FREQUENCY TABLES
• Calculate the mean, mode, median and range from an ungrouped frequency table (discrete data);
</t>
  </si>
  <si>
    <t>GROUPED FREQUENCY TABLES
• Find the interval containing the median and modal class
• Estimate the mean
• Understand that the expression ‘estimate’ will be used where appropriate when finding the mean using mid-interval values;</t>
  </si>
  <si>
    <t>OVERALL AVERAGE: TOTAL, MEAN, NUMBER (TMN)
• Skills check: recall how to find the mean
• Find total/mean/number from multiple data using the TMN table
E.g. There are 10 boys and 20 girls in a class. 
The class has a test.
The mean mark for all the class is 60 
The mean mark for the girls is 54
Work out the mean mark for the boys.
(link back to the tables used for compound measure questions)</t>
  </si>
  <si>
    <t>• Work backwards to find a missing value from the mean</t>
  </si>
  <si>
    <t>• Work backwards to find a missing value</t>
  </si>
  <si>
    <t>Extend to comparative pie charts?</t>
  </si>
  <si>
    <t xml:space="preserve">FREQUENCY POLYGONS (can be addressed after tried in an assessment)
• Plot midpoints and draw frequency polygon
• Read off frequency values, compare distributions, calculate total population, mean, estimate greatest and least possible values (and range);
</t>
  </si>
  <si>
    <t>Spot the msitakes are popular</t>
  </si>
  <si>
    <t>Understand that correlation does not imply causality, and appreciate that correlation is a measure of the strength of the association between two variables and that zero correlation does not necessarily imply ‘no relationship’ but merely ‘no linear correlation’.</t>
  </si>
  <si>
    <t xml:space="preserve">SCATTER GRAPHS:
• Recognise and distinguish between positive, negative and zero correlation, and interpret correlation in terms of the problem e.g. "the higher the temperature, the lower the number of units of electricity used"
• Identify (and ignore) outliers
• Draw a line of best fit and know what one represents;
• Use the line of best fit to make predictions; interpolate and extrapolate apparent trends whilst knowing the disadvantages of so doing.
</t>
  </si>
  <si>
    <t>POSSIBLE SKILLS/MWB CHECKS (rarely assessed at higher):
• Produce and interpret composite bar charts; comparative and dual bar charts;
• Produce and interpret pie charts: find the mode and the frequency represented by each sector; compare data from pie charts that represent different-sized samples;
• Produce line graphs: read frequency values, calculate total population, find greatest and least values;
• Construct and interpret time–series graphs; comment on trends; (very rare)
• Recognise simple patterns, characteristics and relationships in bar charts, line graphs and frequency polygons.</t>
  </si>
  <si>
    <t xml:space="preserve">RATIO TABLE:
• Sharing amounts in a given ratio - given the total or given a specific amount
• Questions with "more" or "less" - using the difference in parts and difference in amount to find 1 part before completing the ratio table
- also expressing final answers as % of the total
</t>
  </si>
  <si>
    <t xml:space="preserve">COMBINED RATIOS
• Given a : b and b : c, find a : b : c - and then use a ratio table to find a missing amount
• Given a : b and b : c, combine ratio then use table to find a missing amount
</t>
  </si>
  <si>
    <r>
      <t xml:space="preserve">RATIOS AND ALGEBRA
• Solve equations using equivalent ratios and rewriting as fractions
e.g. Given that a + 4 : a - 2 = a + 5 : a - 3, find the value of a - involve questions that result in linear equations and quadratic equations
• Changing ratio questions
e.g. The ratio of trees to benches in a park is 4:1. If adding ten more benches in the park changes the ratio to 4:3, how many trees are there in the park?
• Estimating populations ("tagged"/"capture, recapture")
e.g. A farmer wants to estimate the number of rabbits on his farm.
One day he catches 147 rabbits. He puts a tag on each rabbits then releases them.
Then next day the farmer catches 188 rabbits.
33 of these rabbits have a tag on them.
Work out an estimate for the total number of rabbits on his farm.
Write down any assumptions you have made.
</t>
    </r>
    <r>
      <rPr>
        <b/>
        <sz val="10"/>
        <color theme="1"/>
        <rFont val="Arial"/>
        <family val="2"/>
      </rPr>
      <t>[this LO is linked to infering properties of populations or distributions from a sample]</t>
    </r>
  </si>
  <si>
    <t xml:space="preserve">RATIOS, FRACTIONS AND PERCENTAGES
• Rewrite ratios as fractions and find overall proportion
e.g. In an office, the ratio of male employees to female employees is 6:13. The ratio of females who are right-handed to left-handed is 10:3. Work out the percentage of the employees who are left-handed females.
• Solve problems involving ratios, fractions and percentages </t>
  </si>
  <si>
    <t>• Changing ratio questions where both sides of the ratio are affected
• Try questions where different values from the 'tagged' questions are missing. E.g. if this was the total population, what was the sample size?</t>
  </si>
  <si>
    <t>SKILLS CHECK ACTIVITY: recap solving algebraic fraction equations by cross multiplying over the = sign
HOOK: how do biologists estimate animal populations in the wild? What are the limitations/assumptions?
https://en.wikipedia.org/wiki/Mark_and_recapture</t>
  </si>
  <si>
    <t>CUMULATIVE FREQUENCY:
• Plot and draw cumulative frequency graphs:
- Complete cumulative frequency column
- Add own cumulative frequency column
- Include intervals that don't start from 0
• Use the cumulative frequency graph to:
- Estimate median, quartile values and IQR
- Estimate frequency less than/greater than a given value ('greater than' questions are more difficult)
- Estimate proportion/percentage/probability
- Reason if someone is correct given an interpretation statement
• Comment on the distribution of data from one or two data sets:
- Higher median...so on average....
- Bigger IQR...data is more spread out/varied, less consistent</t>
  </si>
  <si>
    <t xml:space="preserve">BOX PLOTS (link from cumulative frequency graph)
• Draw a box plot
- From values for lowest and highest, median and quartiles 
- From values for range or IQR and some combination of the above
- From a list of data (less common)
- From a cumulative frequency graph
• Interpret box plots to find median, quartiles, range and interquartile range
• Comment on the distribution of data from one or two data sets:
- Higher median...so on average....
- Bigger IQR...data is more spread out/varied, less consistent
</t>
  </si>
  <si>
    <t xml:space="preserve">POSSIBLE SKILLS CHECKS:
• Calculate mean and range, find median and mode from
- A list of data (ordered or unordered)
- A bar chart
- A stem and leaf diagram 
• Recognise the advantages and disadvantages between measures of average (often a 1 mark sentence question)
</t>
  </si>
  <si>
    <t>• Compare two different cumulative frequency graphs</t>
  </si>
  <si>
    <t>• Draw a box plot from a stem and leaf diagram</t>
  </si>
  <si>
    <t xml:space="preserve">• Draw a histogram by calculating frequency densities - remember to label frequency density on the y-axis
</t>
  </si>
  <si>
    <t xml:space="preserve">• Estimate from a histogram knowing that area of bar=frequency
- find a frequency of 1 bar
- find a frequency of more than 1 bar
- find a frequency of a fraction of a bar
</t>
  </si>
  <si>
    <t>• Find a percentage or proportion of the frequency</t>
  </si>
  <si>
    <t xml:space="preserve">
</t>
  </si>
  <si>
    <r>
      <t xml:space="preserve">• Interpret frequencies from a histogram </t>
    </r>
    <r>
      <rPr>
        <b/>
        <sz val="10"/>
        <color theme="1"/>
        <rFont val="Arial"/>
        <family val="2"/>
      </rPr>
      <t>when</t>
    </r>
    <r>
      <rPr>
        <sz val="10"/>
        <color theme="1"/>
        <rFont val="Arial"/>
        <family val="2"/>
      </rPr>
      <t xml:space="preserve"> </t>
    </r>
    <r>
      <rPr>
        <b/>
        <sz val="10"/>
        <color theme="1"/>
        <rFont val="Arial"/>
        <family val="2"/>
      </rPr>
      <t xml:space="preserve">frequency density scale is </t>
    </r>
    <r>
      <rPr>
        <b/>
        <u/>
        <sz val="10"/>
        <color theme="1"/>
        <rFont val="Arial"/>
        <family val="2"/>
      </rPr>
      <t>not given</t>
    </r>
  </si>
  <si>
    <t>• Estimate the mean, median or quartile from a histogram (not just finding class interval)</t>
  </si>
  <si>
    <r>
      <t xml:space="preserve">• Complete incomplete histogram
OR
• Complete incomplete frequency table
</t>
    </r>
    <r>
      <rPr>
        <b/>
        <sz val="10"/>
        <color theme="1"/>
        <rFont val="Arial"/>
        <family val="2"/>
      </rPr>
      <t>when frequency density scale is given</t>
    </r>
    <r>
      <rPr>
        <sz val="10"/>
        <color theme="1"/>
        <rFont val="Arial"/>
        <family val="2"/>
      </rPr>
      <t xml:space="preserve">
</t>
    </r>
  </si>
  <si>
    <t>• Answer reasoning or comparison questions about the measures of central tendency or measures of spread</t>
  </si>
  <si>
    <t>• Understand the proof that the angle sum of a triangle is 180°
https://www.mathsisfun.com/proof180deg.html
• Understand the proof that the angle sum of a quadrilateral is 360°
https://youtu.be/X6p8zmH7t6o</t>
  </si>
  <si>
    <t>POSSIBLE SKILLS CHECKS:
• Know and use angle facts:
- Angles in a triangle add up to 180°
- Angles in a quadrilateral add up to 360°
- Angles on a staight line add up to 180°
- Angles around a point add up to 360°
- Vertically opposite angles are equal
- Angles facts relating to parallelograms, squares, rectangles etc.
• Find missing angles in a triangle, isosceles triangle, quadrilateral</t>
  </si>
  <si>
    <t>• Know and use angle facts:
- Angles in a triangle add up to 180°
- Angles in a quadrilateral add up to 360°
- Angles on a staight line add up to 180°
- Angles around a point add up to 360°
- Vertically opposite angles are equal
- Angles facts relating to parallelograms, squares, rectangles etc.
• Find missing angles in a triangle, isosceles triangle, quadrilateral</t>
  </si>
  <si>
    <t>• Can extend to the context of bearings
• Given the area of a triangle, set up an equation to work backwards to find a missing angle/length
• Prove the formula 1/2absinC using SOHCAHTOA</t>
  </si>
  <si>
    <t>ANGLES IN PARALLEL LINES
• Understand and use the angle properties of parallel lines and find missing angles using:
- corresponding angles
- alternate angles
- co-interior angles
• Find missing angles on a diagram involving parallel lines and other shapes such as isosceles triangles and quadrilaterals, and give a reason for each stage of working</t>
  </si>
  <si>
    <r>
      <t xml:space="preserve">• Find an </t>
    </r>
    <r>
      <rPr>
        <b/>
        <sz val="10"/>
        <color theme="1"/>
        <rFont val="Arial"/>
        <family val="2"/>
      </rPr>
      <t>algebraic expression</t>
    </r>
    <r>
      <rPr>
        <sz val="10"/>
        <color theme="1"/>
        <rFont val="Arial"/>
        <family val="2"/>
      </rPr>
      <t xml:space="preserve"> for an angle on a diagram involving parallel lines and other shapes such as isosceles triangles and quadrilaterals, and give a reason for each stage of working</t>
    </r>
  </si>
  <si>
    <t>ANGLES IN POLYGONS
• Find the exterior angle of a regular polygon
- given the number of sides
- given the interior angle
• Find number of sides of a regular polygon
- given the exterior angle
- given the interior angle
• Find the interior angle of a regular polygon
- given the exterior angle
- given the number of sides
• Find the sum of interior angles of a regular polygon
- given the exterior angle
- given the number of sides
- using the formula 180(n-2)
• Use all of the above to solve problems involving more than one regular polygon</t>
  </si>
  <si>
    <t>• Find an algebraic expression for an interior or exterior angle of a regular polygon
• Understand a proof of, and use the fact that, the exterior angle of a triangle is equal to the sum of the interior angles at the other two vertices
• Use angle facts to demonstrate how shapes would ‘fit together’ and work out interior angles of shapes in a pattern.</t>
  </si>
  <si>
    <t>TRANSLATIONS:
• Translate a given shape by a vector
• Recognise and describe single translations using column vectors on a coordinate grid</t>
  </si>
  <si>
    <t>• Identify the equation of a line of symmetry
• Combined transformations: transform shapes or describe transformations involving translations and reflections</t>
  </si>
  <si>
    <t>• Combined transformations: transform shapes or describe transformations involving translations, reflections and rotations</t>
  </si>
  <si>
    <r>
      <t xml:space="preserve">REFLECTIONS:
• Reflect a given shape using specified mirror lines (include equations x = a, y = a, y = x, y = -x)
• Recognise and describe single reflections, including the reflection line
</t>
    </r>
    <r>
      <rPr>
        <b/>
        <sz val="10"/>
        <color theme="1"/>
        <rFont val="Arial"/>
        <family val="2"/>
      </rPr>
      <t>(avoid using squares or rectangles for reflections!)</t>
    </r>
  </si>
  <si>
    <t>ENLARGEMENTS:
• Enlarge a shape given the centre of enlargement and...:
- a positive integer scale factor
- a positive fractional scale factor
- a negative integer or fractional scale factor
• Recognise and describe single enlargements, including the scale factor and centre of enlargement</t>
  </si>
  <si>
    <r>
      <t xml:space="preserve">ROTATIONS:
• Rotate a given shape using the origin or any other centre of rotation
• Recognise and describe single rotations, including the angle, direction and centre of rotation
</t>
    </r>
    <r>
      <rPr>
        <b/>
        <sz val="10"/>
        <color theme="1"/>
        <rFont val="Arial"/>
        <family val="2"/>
      </rPr>
      <t>(avoid using squares or rectangles for rotations!)</t>
    </r>
  </si>
  <si>
    <t>• Describe the changes and invariance achieved by combinations of rotations, reflections and translations
• Use congruence to show that translations, rotations and reflections preserve length and angle, so that any figure is congruent to its image under any of these transformations.</t>
  </si>
  <si>
    <t xml:space="preserve">POSSIBLE SKILLS CHECKS:
• Plot and draw graphs of y = a, x = a, y = x and y = –x, drawing and recognising lines parallel to axes, plus y = x and y = –x;
• Identify and interpret the gradient and y-intercept of a linear graph given by equations of the form y = mx + c; 
• Plot and draw graphs of straight lines of the form y = mx + c with and without a table of values; </t>
  </si>
  <si>
    <t>• Interpret the gradient or y-intercept for real-life situations e.g. ready reckoner graphs, conversion graphs, fuel bill graphs, fixed charge and cost per unit</t>
  </si>
  <si>
    <t>• Find solutions to cubic equations (although never been assessed before!)
• State the value of x for which the equation of 1/x is not defined</t>
  </si>
  <si>
    <t>INTERPRETING LINEAR GRAPHS:
• Identify the gradient from a linear graph
- picking two points and using the gradient formula and linking to (change in y)/(change in x)
• Find the equation of a straight line in the form y = mx + c from a graph by finding the gradient (as above) and identifying the y-intercept</t>
  </si>
  <si>
    <t>• Find the equation of a straight line through one point with a given gradient or through two points, giving your answer in the form of ax + by + c = 0 where a, b and c are integers (link to A level)</t>
  </si>
  <si>
    <r>
      <t xml:space="preserve">LINEAR EQUATIONS:
• Given an equation of a straight line, identify the gradient and y-intercept in the form
- y = mx + c
- ax + by = c (requiring rearrangement)
• Find the equation of a straight line in the form y=mx+c </t>
    </r>
    <r>
      <rPr>
        <b/>
        <sz val="10"/>
        <color theme="1"/>
        <rFont val="Arial"/>
        <family val="2"/>
      </rPr>
      <t>through one point</t>
    </r>
    <r>
      <rPr>
        <sz val="10"/>
        <color theme="1"/>
        <rFont val="Arial"/>
        <family val="2"/>
      </rPr>
      <t xml:space="preserve"> with a given gradient
- positive integer gradient
- negative integer gradient
- positive or negative fractional gradient
• Find the equation of a straight line in the form y=mx+c </t>
    </r>
    <r>
      <rPr>
        <b/>
        <sz val="10"/>
        <color theme="1"/>
        <rFont val="Arial"/>
        <family val="2"/>
      </rPr>
      <t xml:space="preserve">through two given points </t>
    </r>
    <r>
      <rPr>
        <sz val="10"/>
        <color theme="1"/>
        <rFont val="Arial"/>
        <family val="2"/>
      </rPr>
      <t>(recap using the gradient formula which will have been introduced in the learning objective above)</t>
    </r>
  </si>
  <si>
    <t>• Prove that two lines are parallel, perpendicular or neither (link to A level)
• Find the equation of a parallel or perpendicular line, giving your answer in the form of ax + by + c = 0 where a, b and c are integers (link to A level)
• Solve more complex coordinate geometry problems using properties of 2D shapes on coordinate axes</t>
  </si>
  <si>
    <t>PARALLEL AND PERPENDICULAR LINES:
• Use the fact that when y = mx + c is the equation of a straight line, then the gradient of a line parallel to it will have a gradient of m
e.g. give an equation of a straight line parallel to a given equation
• Use the fact that when y = mx + c is the equation of a straight line, then the gradient of a line perpendicular to this line will have a gradient of -1/m
• Find the equation of a parallel line, giving your answer in the form of y = mx + c
- Through one point with a given equation in the form y = mx + c
- Through one point with a given equation in the form ay + bx = c
• Find the equation of a perpendicular line, giving your answer in the form of y = mx + c
- Through one point with a given equation in the form y = mx + c
- Through one point with a given equation in the form ay + bx = c
- Through one point and given two points of a line segment</t>
  </si>
  <si>
    <t>Representing solution sets on a graph: the examiners’ wording will be along the lines of “Show, by shading, the region … label your region R.” This is done deliberately to allow for candidates who are taught to shade the required region and those who are taught to shade the unwanted region. Either approach is accepted by mark schemes, provided that the candidate makes their approach clear – hence the requirement to label the region.</t>
  </si>
  <si>
    <t>GRAPHICAL INEQUALITIES (quite rare):
• Show the solution set of several inequalities in two variables on a graph (label the region R)
• State the inequalities that satisfy a region on a graph</t>
  </si>
  <si>
    <t>• Use algebra and circle theorems to answer ‘show that’ questions
• Questions that involve circle theorems and trigonometry
• Questions that involve the perpendicular bisector of a chord</t>
  </si>
  <si>
    <t>• Circle theorem proofs</t>
  </si>
  <si>
    <t>POSSIBLE SKILLS CHECKS:
• Recall the definition of a circle and identify (name) and draw parts of a circle, including sector, tangent, chord, segment
• Recall and use angle facts that have previously been covered</t>
  </si>
  <si>
    <t xml:space="preserve">PLOTTING AND DRAWING GRAPHS:
• Plot and draw graphs of straight lines
- Of the form y = mx + c with a table of values
- Of the form ax + by = c (requiring rearrangement) with a table of values
- Any form without a table of values
• Plot and draw graphs of quadratic functions:
- With a table of values
- Without a table of values
- Identify roots, y-intercept or turning point
• Plot and draw graphs of cubic functions with or without a table of values
• Plot and draw graphs of reciprocal functions with or without a table of values
</t>
  </si>
  <si>
    <t>CIRCLE GEOMETRY</t>
  </si>
  <si>
    <r>
      <t xml:space="preserve">CIRCLE THEOREMS (7 theorems):
• Find missing angles using </t>
    </r>
    <r>
      <rPr>
        <b/>
        <sz val="10"/>
        <color theme="1"/>
        <rFont val="Arial"/>
        <family val="2"/>
      </rPr>
      <t>the 4 non-tangent</t>
    </r>
    <r>
      <rPr>
        <sz val="10"/>
        <color theme="1"/>
        <rFont val="Arial"/>
        <family val="2"/>
      </rPr>
      <t xml:space="preserve"> circle theorems and angle properties, giving reasons for each stage of working
- Angles in the same segment are equal
- Angle at the circumference in a semicircle is 90°
- The angle at the centre of a circle is twice the angle at the circumference.
- Opposite angles of a cyclic quadrilateral add to 180°.
• Find missing angles using </t>
    </r>
    <r>
      <rPr>
        <b/>
        <sz val="10"/>
        <color theme="1"/>
        <rFont val="Arial"/>
        <family val="2"/>
      </rPr>
      <t>the other 3 tangent</t>
    </r>
    <r>
      <rPr>
        <sz val="10"/>
        <color theme="1"/>
        <rFont val="Arial"/>
        <family val="2"/>
      </rPr>
      <t xml:space="preserve"> circle theorems and angle properties, giving reasons for each stage of working
- Alternate segment theorem.
- The tangent to a circle is perpendicular (90°) to the radius.
- Tangents from an external point are equal in length.
• Solve problems involving any of the 7 circle theorems and other angle facts
</t>
    </r>
  </si>
  <si>
    <t>EQUATION OF A CIRCLE:
• Recognise and draw circles, centre the origin, equation x^2 + y^2 = r^2 for radius r centred at the origin of coordinates
• Find the equation of a tangent to a circle at a given point by: finding the gradient of the radius that meets the circle at that point (circles all centre the origin); finding the gradient of the tangent perpendicular to it; using the given point.</t>
  </si>
  <si>
    <t>• Find points of intersection with coordinate axes (x=0 or y=0) or areas of triangles after finding the equation of the tangent to a circle
• Solve other problems involving circles and trigonometry on coordinate axes</t>
  </si>
  <si>
    <t>• Combine more than one transformation</t>
  </si>
  <si>
    <t>• Interpret and analyse transformations y = f(x) + a, y = f(x + a), y = –f(x), y = f(–x) of graphs of linear, quadratic and cubic functions</t>
  </si>
  <si>
    <r>
      <t xml:space="preserve">• Apply transformations to the graph of y = f(x) by sketching or identifying a new coordinate
- y = f(x) + a and y = f(x + a)
- y = -f(x) and y = f(-x)
</t>
    </r>
    <r>
      <rPr>
        <b/>
        <sz val="10"/>
        <color theme="1"/>
        <rFont val="Arial"/>
        <family val="2"/>
      </rPr>
      <t>NOTE: Stretches are not on the new specification; transformations are limited to reflections and translations.</t>
    </r>
  </si>
  <si>
    <t xml:space="preserve">• Interpret a transformation and write the function algebraically - y = f(x) + a, y = f(x + a), y = –f(x), y = f(–x) </t>
  </si>
  <si>
    <t>• Recognise different types of graphs and match them to their equations (trig graphs, exponentials, reciprocals, quadratics, cubics)</t>
  </si>
  <si>
    <t xml:space="preserve">• Recognise, sketch and interpret graphs of the trigonometric functions (in degrees) 
- y = sin x
- y = cos x
- y = tan x (more rare)
</t>
  </si>
  <si>
    <t>• Apply transformations to trigonometric graphs</t>
  </si>
  <si>
    <t>POSSIBLE SKILLS CHECK:
• Understand the effect of one translation followed by another in terms of column vectors (to introduce vectors in a concrete way);</t>
  </si>
  <si>
    <t>COLUMN VECTORS:
• Calculate the sum/resultant of two vectors, the difference of two vectors and a scalar multiple of a vector using column vectors (including algebraic terms)
• Represent vectors, combinations of vectors and scalar multiples in the plane pictorially</t>
  </si>
  <si>
    <t>• Find the length of a vector using Pythagoras’ theorem (hasn't been assessed yet!)</t>
  </si>
  <si>
    <t>GEOMETRIC PROBLEMS:
• Understand and use vector notation and understand and interpret vectors as displacement in the plane with an associated direction
• Understand that 2a is parallel to a and twice its length, and that a is parallel to –a in the opposite direction
• Solve geometric problems in 2D involving triangles or quadrilaterals
- Express a simple direction vector in terms of a and b
- Express a direction vector where vectors are divided in a given ratio or involve midpoints
• Produce a geometrical proof to prove to vectors/lines are parallel by factorising
• Produce a geometrical proof to prove points are a straight line (collinear)</t>
  </si>
  <si>
    <t>• Find missing values of k using any properties of vectors, parallel vectors and collinear points</t>
  </si>
  <si>
    <t>• Sketch 3D solid shapes</t>
  </si>
  <si>
    <t xml:space="preserve">PLANS AND ELEVATIONS:
• Understand and draw front and side elevations and plans of shapes made from simple solids
• Given the front and side elevations and the plan of a solid, draw a sketch of the 3D solid
</t>
  </si>
  <si>
    <t xml:space="preserve">SCALE DIAGRAMS:
• Use and interpret maps and scale drawings, using a variety of scales and units
• Estimate lengths using a scale diagram
</t>
  </si>
  <si>
    <t xml:space="preserve">LOCI: Use a straight edge (ruler) and compass to construct:
• A region bounded by a circle and an intersecting line
• A given distance from a point and a given distance from a line
• Equal distances from two points or two line segments
• Regions which may be defined by ‘nearer to’ or ‘greater than’
</t>
  </si>
  <si>
    <t>• Find and describe regions satisfying a combination of loci, including in 3D</t>
  </si>
  <si>
    <t>• Know that the perpendicular distance from a point to a line is the shortest distance to the line.</t>
  </si>
  <si>
    <t xml:space="preserve">BEARINGS:
• Understand, draw and measure bearings 
• Calculate bearings
• Solve bearings problems, including on scaled maps, and find/mark and measure bearings 
</t>
  </si>
  <si>
    <t>• Use constructions to solve loci problems including with bearings
• Solve bearings problems involving trigonometry</t>
  </si>
  <si>
    <t>CONSTRUCTIONS: Use a straight edge (ruler) and compass to construct:
• A perpendicular bisector of a line segment
• A perpendicular bisector to a given line at a given point
• A perpendicular bisector to a given line from a given point
• An angle bisector
• An angle of 90° and 45°</t>
  </si>
  <si>
    <t>• Use SSS, SAS, ASA and RHS to verify standard ruler and pair of compasses constructions
• Questions involving different/more complex shapes</t>
  </si>
  <si>
    <t>• Understand and use SSS, SAS, ASA and RHS conditions to prove the congruence of triangles using formal arguments
• Solve angle problems by first proving congruence.</t>
  </si>
  <si>
    <t>Intro higher/basics</t>
  </si>
  <si>
    <t>• Simplify expressions by:
 collecting like terms (be careful with "crossing 0" e.g. 2x - 5x), use calc!
 multiplying terms, e.g. e x f x 3
 substituting into simple expressions (positive numbers)</t>
  </si>
  <si>
    <t>• Algebraic index laws:
 Recognising the difference between y x y and y + y
 Multiplication law e.g. 4y x 2y
 Division law e.g. 8x^3 / 2x
 Bracket law (4x)^2</t>
  </si>
  <si>
    <t>• Expanding brackets:
 single brackets - e.g. 2(x-7), 3x(x+4), 3(x+5) - 2(x-4) (be careful with double negatives)
 double brackets e.g. (x-1)(x+6), (2x+1)(x+5)</t>
  </si>
  <si>
    <t>• Factorise and factorise fully into a single bracket with 1/2 factors, e.g. 3x + 12, 3x^2 + 12x 
• Examples with harder HCF, e.g. 8x + 12</t>
  </si>
  <si>
    <t xml:space="preserve">• Factorise expressions of the form
 ax² + bx + c where a = 1 (use the full factorising method)
 ax² + bx + c where a &gt; 1 (following from the same method when a=1)
 difference of two squares, e.g. x^2-9, can stretch to 9-x^2
</t>
  </si>
  <si>
    <t>• Simplify algebraic fractions:
o With common bracket(s)
o With linear expressions and expressions that can factorise into a single bracket
o With quadratic expressions including DOTS (only with a=1 to reduce difficulty)</t>
  </si>
  <si>
    <t>N/A</t>
  </si>
  <si>
    <t>• A good opportunity to revisit division to arrive at decimal numbers, e.g. 3 divided by 6 as this will be important when rewriting in standard form.</t>
  </si>
  <si>
    <t xml:space="preserve">• Working with index laws to add and subtract powers is particularly important.
</t>
  </si>
  <si>
    <t>• Students will find working with large numbers much easier than small numbers</t>
  </si>
  <si>
    <t>• Always convert into ordinary numbers for comparison using place value.</t>
  </si>
  <si>
    <t>• Apply operations in context:
- by estimating (non-calc) and interpreting the estimation
- by using a calculator and choosing correct operation e.g. "difference" = subtract, "total" = sum, "315 times" = multiply</t>
  </si>
  <si>
    <t>• Column subtraction and addition
• Positive powers only and similar e.g. 5.2x10^5 + 3.8x10^4</t>
  </si>
  <si>
    <t>• Estimating surds first is a good intro.
• Students will find surds more challenging when it is 1sqrt5. Start with numbers such as 3sqrt5 + 4sqrt5.</t>
  </si>
  <si>
    <t>• Link to expanding algebraic brackets
• Focus on simplified surds, e.g. (2+sqrt3)(5-sqrt3)
• Expansion should be all the terms e.g. from above 10 + 5sqrt - 2sqrt3 - sqrt9 = 10 + 3sqrt3 - 3 = 7 + sqrt3</t>
  </si>
  <si>
    <t>• Focus on surds that are already simplified.</t>
  </si>
  <si>
    <r>
      <t xml:space="preserve">• All percentage problems should come through the same formula:
</t>
    </r>
    <r>
      <rPr>
        <b/>
        <sz val="10"/>
        <color theme="1"/>
        <rFont val="Arial"/>
        <family val="2"/>
      </rPr>
      <t>original</t>
    </r>
    <r>
      <rPr>
        <sz val="10"/>
        <color theme="1"/>
        <rFont val="Arial"/>
        <family val="2"/>
      </rPr>
      <t xml:space="preserve"> x ((100+-</t>
    </r>
    <r>
      <rPr>
        <b/>
        <sz val="10"/>
        <color theme="1"/>
        <rFont val="Arial"/>
        <family val="2"/>
      </rPr>
      <t>%</t>
    </r>
    <r>
      <rPr>
        <sz val="10"/>
        <color theme="1"/>
        <rFont val="Arial"/>
        <family val="2"/>
      </rPr>
      <t>)/100)^</t>
    </r>
    <r>
      <rPr>
        <b/>
        <sz val="10"/>
        <color theme="1"/>
        <rFont val="Arial"/>
        <family val="2"/>
      </rPr>
      <t>time</t>
    </r>
    <r>
      <rPr>
        <sz val="10"/>
        <color theme="1"/>
        <rFont val="Arial"/>
        <family val="2"/>
      </rPr>
      <t xml:space="preserve"> = </t>
    </r>
    <r>
      <rPr>
        <b/>
        <sz val="10"/>
        <color theme="1"/>
        <rFont val="Arial"/>
        <family val="2"/>
      </rPr>
      <t>new</t>
    </r>
  </si>
  <si>
    <t>• Recurring decimals is a really good algebraic topic to get students working on.</t>
  </si>
  <si>
    <r>
      <t xml:space="preserve">• All percentage problems should come through the same formula:
</t>
    </r>
    <r>
      <rPr>
        <b/>
        <sz val="10"/>
        <color theme="1"/>
        <rFont val="Arial"/>
        <family val="2"/>
      </rPr>
      <t>original</t>
    </r>
    <r>
      <rPr>
        <sz val="10"/>
        <color theme="1"/>
        <rFont val="Arial"/>
        <family val="2"/>
      </rPr>
      <t xml:space="preserve"> x ((100+-</t>
    </r>
    <r>
      <rPr>
        <b/>
        <sz val="10"/>
        <color theme="1"/>
        <rFont val="Arial"/>
        <family val="2"/>
      </rPr>
      <t>%</t>
    </r>
    <r>
      <rPr>
        <sz val="10"/>
        <color theme="1"/>
        <rFont val="Arial"/>
        <family val="2"/>
      </rPr>
      <t>)/100)^</t>
    </r>
    <r>
      <rPr>
        <b/>
        <sz val="10"/>
        <color theme="1"/>
        <rFont val="Arial"/>
        <family val="2"/>
      </rPr>
      <t>time</t>
    </r>
    <r>
      <rPr>
        <sz val="10"/>
        <color theme="1"/>
        <rFont val="Arial"/>
        <family val="2"/>
      </rPr>
      <t xml:space="preserve"> = </t>
    </r>
    <r>
      <rPr>
        <b/>
        <sz val="10"/>
        <color theme="1"/>
        <rFont val="Arial"/>
        <family val="2"/>
      </rPr>
      <t xml:space="preserve">new
</t>
    </r>
    <r>
      <rPr>
        <sz val="10"/>
        <color theme="1"/>
        <rFont val="Arial"/>
        <family val="2"/>
      </rPr>
      <t>• Focus on compound interest, students often find simple interest more difficult to work with and it is rarely seen</t>
    </r>
  </si>
  <si>
    <t>• Recapping fraction calculations is important.
• A good opportunity to focus on non-calculator methods.</t>
  </si>
  <si>
    <t xml:space="preserve">•develop their mathematical knowledge, in part through solving problems and evaluating the outcomes, including multi-step problems
•select and use appropriate calculation strategies to solve increasingly complex
• develop their use of formal mathematical knowledge to interpret and solve problems, including in financial contexts
• make and use connections between different parts of mathematics to solve problems
•solve quadratic equations {including those that require rearrangement} algebraically by factorising, {by completing the square and by using the quadratic formula}; find approximate solutions using a graph
• translate simple situations or procedures into algebraic expressions or formulae; derive an equation (or two simultaneous equations), solve the equation(s) and interpret the solution
</t>
  </si>
  <si>
    <r>
      <t xml:space="preserve">• </t>
    </r>
    <r>
      <rPr>
        <sz val="10"/>
        <color theme="1"/>
        <rFont val="Arial"/>
        <family val="2"/>
      </rPr>
      <t>solve quadratic equations {including those that require rearrangement} algebraically by factorising, {by completing the square and by using the quadratic formula}; find approximate solutions using a graph
• identify and interpret roots, intercepts and turning points of quadratic functions graphically; deduce roots algebraically {and turning points by completing the square}</t>
    </r>
  </si>
  <si>
    <t xml:space="preserve">• solve linear inequalities in one {or two} variable{s}, {and quadratic inequalities in one variable}; represent the solution set on a number line, {using set notation and on a graph}
• extend fluency with expressions and equations from key stage 3, to include quadratic equations, simultaneous equations and inequalities
</t>
  </si>
  <si>
    <t>•consolidate their numerical and mathematical capability from key stage 3 and extend their understanding of the number system to include powers, roots {and fractional indices}
•calculate with roots, and with integer {and fractional} indices
• simplifying expressions involving sums, products and powers, including the laws of indices
•</t>
  </si>
  <si>
    <t xml:space="preserve">• compare lengths, areas and volumes using ratio notation and/or scale factors; make links to similarity (including trigonometric ratios)
• extend and formalise their knowledge of ratio and proportion, including trigonometric ratios, in working with measures and geometry, and in working with proportional relations algebraically and graphically
• identify and work with fractions in ratio problems
</t>
  </si>
  <si>
    <t>• extend and formalise their knowledge of ratio and proportion, including trigonometric ratios, in working with measures and geometry, and in working with proportional relations algebraically and graphically
•  understand that X is inversely proportional to Y is equivalent to X is proportional to 1/ Y {construct and} interpret equations that describe direct and inverse proportion
• interpret the gradient of a straight line graph as a rate of change; recognise and interpret graphs that illustrate direct and inverse proport
• develop their use of formal mathematical knowledge to interpret and solve problems, including in financial contexts</t>
  </si>
  <si>
    <t>• recognise and use sequences of triangular, square and cube numbers, simple arithmetic progressions, Fibonacci type sequences, quadratic sequences, and simple geometric progressions (r n where n is an integer, and r is a positive rational number {or a surd}) {and other sequences}
• deduce expressions to calculate the nth term of linear {and quadratic} sequences.</t>
  </si>
  <si>
    <r>
      <t>•</t>
    </r>
    <r>
      <rPr>
        <sz val="10"/>
        <color theme="1"/>
        <rFont val="Arial"/>
        <family val="2"/>
      </rPr>
      <t xml:space="preserve"> extend fluency with expressions and equations from key stage 3, to include quadratic equations, simultaneous equations and inequalities
• solve two simultaneous equations in two variables (linear/linear {or linear/quadratic}) algebraically; find approximate solutions using a graph
• translate simple situations or procedures into algebraic expressions or formulae; derive an equation (or two simultaneous equations), solve the equation(s) and interpret the solution
• develop their mathematical knowledge, in part through solving problems and evaluating the outcomes, including multi-step problems</t>
    </r>
  </si>
  <si>
    <t>• translate simple situations or procedures into algebraic expressions or formulae; derive an equation (or two simultaneous equations), solve the equation(s) and interpret the solution
• where appropriate, interpret simple expressions as functions with inputs and outputs; {interpret the reverse process as the ‘inverse
• {find approximate solutions to equations numerically using iteration}
• know the difference between an equation and an identity; argue mathematically to show algebraic expressions are equivalent, and use algebra to support and construct arguments {and proofs}
• reason mathematically by following a line of enquiry, conjecturing relationships and generalisations, and developing an argument, justification or proof using mathematical language
• make and test conjectures about the generalisations that underlie patterns and relationships; look for proofs or counter-examples; begin to use algebra to support and construct arguments {and proofs}</t>
  </si>
  <si>
    <t>• apply Pythagoras’ Theorem and trigonometric ratios to find angles and lengths in right-angled triangles {and, where possible, general triangles} in two {and three} dimensional figures
• know the exact values of sin θ  and cos θ = 0, 30 , 45 and 60; know the exact value of tanθ for θ = 0, 30 , 45, 60 and 90 ; 
• {know and apply the sine rule, , and cosine rule,  to find unknown lengths and angles}
 • {know and apply to calculate the area, sides or angles of any triangle}</t>
  </si>
  <si>
    <t xml:space="preserve">• calculate arc lengths, angles and areas of sectors of circles
• calculate surface areas and volumes of spheres, pyramids, cones and composite solids
• extend and formalise their knowledge of ratio and proportion, including trigonometric ratios, in working with measures and geometry, and in working with proportional relations algebraically and graphically
• reason deductively in geometry, number and algebra, including using geometrical constructions
• develop their mathematical knowledge, in part through solving problems and evaluating the outcomes, including multi-step problems
</t>
  </si>
  <si>
    <t>• Find area of a triangle, rectangle, trapezium and parallelogram and be able to find the perimeter of said shapes</t>
  </si>
  <si>
    <r>
      <t>-</t>
    </r>
    <r>
      <rPr>
        <sz val="7"/>
        <color rgb="FF0F243E"/>
        <rFont val="Times New Roman"/>
        <family val="1"/>
      </rPr>
      <t xml:space="preserve">       </t>
    </r>
    <r>
      <rPr>
        <sz val="8"/>
        <color rgb="FF0F243E"/>
        <rFont val="Calibri"/>
        <family val="2"/>
        <scheme val="minor"/>
      </rPr>
      <t>Students often get the concepts of area and perimeter confused.</t>
    </r>
  </si>
  <si>
    <t>• Names and properties of 3D forms.</t>
  </si>
  <si>
    <r>
      <t>-</t>
    </r>
    <r>
      <rPr>
        <sz val="7"/>
        <color rgb="FF0F243E"/>
        <rFont val="Times New Roman"/>
        <family val="1"/>
      </rPr>
      <t xml:space="preserve">       </t>
    </r>
    <r>
      <rPr>
        <sz val="8"/>
        <color rgb="FF0F243E"/>
        <rFont val="Calibri"/>
        <family val="2"/>
        <scheme val="minor"/>
      </rPr>
      <t xml:space="preserve">Shapes involving missing lengths of sides often result in incorrect answers. </t>
    </r>
  </si>
  <si>
    <t>•  substitute numbers into an equation and give answers to an appropriate degree of accuracy.</t>
  </si>
  <si>
    <r>
      <t>Diameter and radius are often confused, and recollection of area and circumference of circles involves incorrect radius or diameter.</t>
    </r>
    <r>
      <rPr>
        <sz val="10"/>
        <color rgb="FF0F243E"/>
        <rFont val="Verdana"/>
        <family val="2"/>
      </rPr>
      <t xml:space="preserve"> </t>
    </r>
  </si>
  <si>
    <t xml:space="preserve">• Converting metric units. </t>
  </si>
  <si>
    <r>
      <t>-</t>
    </r>
    <r>
      <rPr>
        <sz val="7"/>
        <color rgb="FF0F243E"/>
        <rFont val="Times New Roman"/>
        <family val="1"/>
      </rPr>
      <t xml:space="preserve">       </t>
    </r>
    <r>
      <rPr>
        <sz val="8"/>
        <color rgb="FF0F243E"/>
        <rFont val="Calibri"/>
        <family val="2"/>
        <scheme val="minor"/>
      </rPr>
      <t>Ensure that all questions include a variety of metric measures</t>
    </r>
  </si>
  <si>
    <r>
      <t>-</t>
    </r>
    <r>
      <rPr>
        <sz val="7"/>
        <color rgb="FF0F243E"/>
        <rFont val="Times New Roman"/>
        <family val="1"/>
      </rPr>
      <t xml:space="preserve">       </t>
    </r>
    <r>
      <rPr>
        <sz val="8"/>
        <color rgb="FF0F243E"/>
        <rFont val="Calibri"/>
        <family val="2"/>
        <scheme val="minor"/>
      </rPr>
      <t xml:space="preserve">Using compound shapes or combinations of polygons that require students to subsequently interpret their result in a real-life context. </t>
    </r>
  </si>
  <si>
    <r>
      <t>-</t>
    </r>
    <r>
      <rPr>
        <sz val="7"/>
        <color rgb="FF0F243E"/>
        <rFont val="Times New Roman"/>
        <family val="1"/>
      </rPr>
      <t xml:space="preserve">       </t>
    </r>
    <r>
      <rPr>
        <sz val="8"/>
        <color rgb="FF0F243E"/>
        <rFont val="Calibri"/>
        <family val="2"/>
        <scheme val="minor"/>
      </rPr>
      <t>Know the impact of estimating their answers and whether it is an overestimate or underestimate in relation to a given context.</t>
    </r>
  </si>
  <si>
    <t xml:space="preserve">Multi-step problems, including the requirement to form and solve equations, provide links with other areas of mathematics. </t>
  </si>
  <si>
    <t>Triangle, rectangle, parallelogram, trapezium, area, perimeter, formula, length, width, prism, compound, measurement, polygon, cuboid, volume, nets, isometric, symmetry, vertices, edge, face, circle, segment, arc, sector, cylinder, circumference, radius, diameter, pi, composite, sphere, cone, capacity, hemisphere, segment, frustum, bounds, accuracy, surface area</t>
  </si>
  <si>
    <t xml:space="preserve">• apply the concepts of congruence and similarity, including the relationships between lengths, {areas and volumes} in similar figures
• compare lengths, areas and volumes using ratio notation and/or scale factors; make links to similarity (including trigonometric ratios)
• extend and formalise their knowledge of ratio and proportion, including trigonometric ratios, in working with measures and geometry, and in working with proportional relations algebraically and graphically
• reason deductively in geometry, number and algebra, including using geometrical constructions
</t>
  </si>
  <si>
    <r>
      <rPr>
        <sz val="7"/>
        <color rgb="FF000000"/>
        <rFont val="Times New Roman"/>
        <family val="1"/>
      </rPr>
      <t>• E</t>
    </r>
    <r>
      <rPr>
        <sz val="8"/>
        <color rgb="FF000000"/>
        <rFont val="Calibri"/>
        <family val="2"/>
        <scheme val="minor"/>
      </rPr>
      <t>nlargement of shapes and calculate scale factors.</t>
    </r>
  </si>
  <si>
    <r>
      <t>-</t>
    </r>
    <r>
      <rPr>
        <sz val="7"/>
        <color rgb="FF00000A"/>
        <rFont val="Times New Roman"/>
        <family val="1"/>
      </rPr>
      <t xml:space="preserve">    </t>
    </r>
    <r>
      <rPr>
        <sz val="8"/>
        <color rgb="FF00000A"/>
        <rFont val="Calibri"/>
        <family val="2"/>
        <scheme val="minor"/>
      </rPr>
      <t>Some pupils think AAA is a valid criterion for congruent triangles</t>
    </r>
  </si>
  <si>
    <t>• calculate area and volume in various metric measures.</t>
  </si>
  <si>
    <t>Students commonly use the same scale factor for length, area and volume.</t>
  </si>
  <si>
    <t>• measure lines and angles</t>
  </si>
  <si>
    <t>Multi-step questions which require calculating missing lengths of similar shapes prior to calculating area of the shape, or using this information in trigonometry or Pythagoras problems.</t>
  </si>
  <si>
    <t>Congruent, congruence</t>
  </si>
  <si>
    <t>Similar (shapes), similarity</t>
  </si>
  <si>
    <t>Conjecture</t>
  </si>
  <si>
    <t>Derive</t>
  </si>
  <si>
    <t>Prove, proof</t>
  </si>
  <si>
    <t>Counterexample</t>
  </si>
  <si>
    <t>Volume</t>
  </si>
  <si>
    <t>Area</t>
  </si>
  <si>
    <t>Notation</t>
  </si>
  <si>
    <t>Notation for equal lengths and parallel lines</t>
  </si>
  <si>
    <t>SSS, SAS, ASA, RHS</t>
  </si>
  <si>
    <r>
      <t>The ‘implies that’ symbol (</t>
    </r>
    <r>
      <rPr>
        <sz val="8"/>
        <color rgb="FF000000"/>
        <rFont val="Symbol"/>
        <family val="1"/>
        <charset val="2"/>
      </rPr>
      <t>Þ</t>
    </r>
    <r>
      <rPr>
        <sz val="8"/>
        <color rgb="FF000000"/>
        <rFont val="Calibri"/>
        <family val="2"/>
        <scheme val="minor"/>
      </rPr>
      <t>)</t>
    </r>
  </si>
  <si>
    <t xml:space="preserve">• apply systematic listing strategies, {including use of the product rule for counting}
• {estimate powers and roots of any given positive number}
• develop their mathematical knowledge, in part through solving problems and evaluating the outcomes, including multi-step problems
• model situations mathematically and express the results using a range of formal mathematical representations, reflecting on how their solutions may have been affected by any modelling assumptions
• assess the validity of an argument and the accuracy of a given way of presenting information.
• </t>
  </si>
  <si>
    <r>
      <t>·</t>
    </r>
    <r>
      <rPr>
        <sz val="7"/>
        <color rgb="FF000000"/>
        <rFont val="Calibri"/>
        <family val="2"/>
      </rPr>
      <t>   </t>
    </r>
    <r>
      <rPr>
        <sz val="8"/>
        <color rgb="FF000000"/>
        <rFont val="Calibri"/>
        <family val="2"/>
      </rPr>
      <t>use place value in numbers with up to seven digits</t>
    </r>
  </si>
  <si>
    <r>
      <t>·</t>
    </r>
    <r>
      <rPr>
        <sz val="7"/>
        <color rgb="FF000000"/>
        <rFont val="Times New Roman"/>
        <family val="1"/>
      </rPr>
      <t xml:space="preserve">     </t>
    </r>
    <r>
      <rPr>
        <sz val="8"/>
        <color rgb="FF000000"/>
        <rFont val="Calibri"/>
        <family val="2"/>
        <scheme val="minor"/>
      </rPr>
      <t>Many pupils believe that 1 is a prime number – a misconception which can arise if the definition is taken as ‘a number which is divisible by itself and 1’</t>
    </r>
  </si>
  <si>
    <r>
      <t>·</t>
    </r>
    <r>
      <rPr>
        <sz val="7"/>
        <color rgb="FF000000"/>
        <rFont val="Calibri"/>
        <family val="2"/>
      </rPr>
      <t xml:space="preserve">     </t>
    </r>
    <r>
      <rPr>
        <sz val="8"/>
        <color rgb="FF000000"/>
        <rFont val="Calibri"/>
        <family val="2"/>
      </rPr>
      <t>Multiply and divide whole numbers by 10, 100, 1000</t>
    </r>
  </si>
  <si>
    <r>
      <t>·</t>
    </r>
    <r>
      <rPr>
        <sz val="7"/>
        <color rgb="FF000000"/>
        <rFont val="Times New Roman"/>
        <family val="1"/>
      </rPr>
      <t xml:space="preserve">     </t>
    </r>
    <r>
      <rPr>
        <sz val="8"/>
        <color rgb="FF000000"/>
        <rFont val="Calibri"/>
        <family val="2"/>
        <scheme val="minor"/>
      </rPr>
      <t>Some pupils may think 35 934 = 36 to two significant figures</t>
    </r>
  </si>
  <si>
    <r>
      <t>·</t>
    </r>
    <r>
      <rPr>
        <sz val="7"/>
        <color rgb="FF000000"/>
        <rFont val="Calibri"/>
        <family val="2"/>
      </rPr>
      <t xml:space="preserve">     </t>
    </r>
    <r>
      <rPr>
        <sz val="8"/>
        <color rgb="FF000000"/>
        <rFont val="Calibri"/>
        <family val="2"/>
      </rPr>
      <t>Multiply and divide numbers with one decimal place by 10, 100, 1000</t>
    </r>
  </si>
  <si>
    <r>
      <t>·</t>
    </r>
    <r>
      <rPr>
        <sz val="7"/>
        <color rgb="FF000000"/>
        <rFont val="Calibri"/>
        <family val="2"/>
      </rPr>
      <t>     Finding a</t>
    </r>
    <r>
      <rPr>
        <sz val="8"/>
        <color rgb="FF000000"/>
        <rFont val="Calibri"/>
        <family val="2"/>
      </rPr>
      <t xml:space="preserve"> ‘factor’ and ‘multiple’ or ‘prime’ from a list </t>
    </r>
  </si>
  <si>
    <r>
      <t>·</t>
    </r>
    <r>
      <rPr>
        <sz val="7"/>
        <color rgb="FF000000"/>
        <rFont val="Calibri"/>
        <family val="2"/>
      </rPr>
      <t>    S</t>
    </r>
    <r>
      <rPr>
        <sz val="8"/>
        <color rgb="FF000000"/>
        <rFont val="Calibri"/>
        <family val="2"/>
      </rPr>
      <t>quares, square roots, cubes and cube roots and have knowledge of classifying integers</t>
    </r>
  </si>
  <si>
    <r>
      <t>·</t>
    </r>
    <r>
      <rPr>
        <sz val="7"/>
        <color rgb="FF000000"/>
        <rFont val="Times New Roman"/>
        <family val="1"/>
      </rPr>
      <t xml:space="preserve">     </t>
    </r>
    <r>
      <rPr>
        <sz val="8"/>
        <color rgb="FF000000"/>
        <rFont val="Calibri"/>
        <family val="2"/>
        <scheme val="minor"/>
      </rPr>
      <t>Show me two (three-digit) numbers with a highest common factor of 18.  And another.  And another…</t>
    </r>
  </si>
  <si>
    <r>
      <t>·</t>
    </r>
    <r>
      <rPr>
        <sz val="7"/>
        <color rgb="FF000000"/>
        <rFont val="Times New Roman"/>
        <family val="1"/>
      </rPr>
      <t xml:space="preserve">     </t>
    </r>
    <r>
      <rPr>
        <sz val="8"/>
        <color rgb="FF000000"/>
        <rFont val="Calibri"/>
        <family val="2"/>
        <scheme val="minor"/>
      </rPr>
      <t>Show me two numbers with a lowest common multiple of 240.  And another.  And another…</t>
    </r>
  </si>
  <si>
    <t>Integer                   Multiplication                 Multiple</t>
  </si>
  <si>
    <t>Number                  Division                           Primes</t>
  </si>
  <si>
    <t>Digit                        Remainder                      Square</t>
  </si>
  <si>
    <t>Negative                Operation                       Cube</t>
  </si>
  <si>
    <t>Decimal                  Estimate                         Even</t>
  </si>
  <si>
    <t>Addition                 Power                             Odd</t>
  </si>
  <si>
    <t>Subtraction            Factor</t>
  </si>
  <si>
    <t>● Calculate with numbers in standard form A 10n, where 1 ≤ A &lt; 10 and n is an integer 
● Select and use appropriate calculation strategies to solve increasingly complex problems, including exact calculations involving multiples of π {and surds}, use of standard form and application and interpretation of limits of accuracy</t>
  </si>
  <si>
    <r>
      <t>·</t>
    </r>
    <r>
      <rPr>
        <sz val="7"/>
        <color rgb="FF000000"/>
        <rFont val="Times New Roman"/>
        <family val="1"/>
      </rPr>
      <t xml:space="preserve">     </t>
    </r>
    <r>
      <rPr>
        <sz val="8"/>
        <color rgb="FF000000"/>
        <rFont val="Calibri"/>
        <family val="2"/>
        <scheme val="minor"/>
      </rPr>
      <t>Fluently recall and apply multiplication facts up to 12 × 12</t>
    </r>
  </si>
  <si>
    <r>
      <t>·</t>
    </r>
    <r>
      <rPr>
        <sz val="7"/>
        <color rgb="FF00000A"/>
        <rFont val="Times New Roman"/>
        <family val="1"/>
      </rPr>
      <t xml:space="preserve">     </t>
    </r>
    <r>
      <rPr>
        <sz val="8"/>
        <color rgb="FF00000A"/>
        <rFont val="Calibri"/>
        <family val="2"/>
        <scheme val="minor"/>
      </rPr>
      <t>The order of operations is often not applied correctly when squaring negative numbers, and many calculators will reinforce this misconception.</t>
    </r>
  </si>
  <si>
    <r>
      <t>·</t>
    </r>
    <r>
      <rPr>
        <sz val="7"/>
        <color rgb="FF000000"/>
        <rFont val="Times New Roman"/>
        <family val="1"/>
      </rPr>
      <t xml:space="preserve">     </t>
    </r>
    <r>
      <rPr>
        <sz val="8"/>
        <color rgb="FF000000"/>
        <rFont val="Calibri"/>
        <family val="2"/>
        <scheme val="minor"/>
      </rPr>
      <t>Know and use column addition and subtraction</t>
    </r>
  </si>
  <si>
    <r>
      <t>·</t>
    </r>
    <r>
      <rPr>
        <sz val="7"/>
        <rFont val="Times New Roman"/>
        <family val="1"/>
      </rPr>
      <t xml:space="preserve">     </t>
    </r>
    <r>
      <rPr>
        <sz val="8"/>
        <rFont val="Calibri"/>
        <family val="2"/>
        <scheme val="minor"/>
      </rPr>
      <t>Some students may think that any number multiplied by a power of ten qualifies as a number written in standard form</t>
    </r>
  </si>
  <si>
    <r>
      <t>·</t>
    </r>
    <r>
      <rPr>
        <sz val="7"/>
        <color rgb="FF000000"/>
        <rFont val="Times New Roman"/>
        <family val="1"/>
      </rPr>
      <t xml:space="preserve">     </t>
    </r>
    <r>
      <rPr>
        <sz val="8"/>
        <color rgb="FF000000"/>
        <rFont val="Calibri"/>
        <family val="2"/>
        <scheme val="minor"/>
      </rPr>
      <t>Know the formal written method of long multiplication</t>
    </r>
  </si>
  <si>
    <r>
      <t>·</t>
    </r>
    <r>
      <rPr>
        <sz val="7"/>
        <rFont val="Times New Roman"/>
        <family val="1"/>
      </rPr>
      <t xml:space="preserve">       </t>
    </r>
    <r>
      <rPr>
        <sz val="8"/>
        <rFont val="Calibri"/>
        <family val="2"/>
        <scheme val="minor"/>
      </rPr>
      <t xml:space="preserve">Some students may think that negative indices change the sign of a number, for example </t>
    </r>
    <r>
      <rPr>
        <sz val="8"/>
        <color rgb="FF000000"/>
        <rFont val="Calibri"/>
        <family val="2"/>
        <scheme val="minor"/>
      </rPr>
      <t>2</t>
    </r>
    <r>
      <rPr>
        <vertAlign val="superscript"/>
        <sz val="8"/>
        <color rgb="FF000000"/>
        <rFont val="Calibri"/>
        <family val="2"/>
        <scheme val="minor"/>
      </rPr>
      <t>-1</t>
    </r>
    <r>
      <rPr>
        <sz val="8"/>
        <color rgb="FF000000"/>
        <rFont val="Calibri"/>
        <family val="2"/>
        <scheme val="minor"/>
      </rPr>
      <t>= -2 rather than 2</t>
    </r>
    <r>
      <rPr>
        <vertAlign val="superscript"/>
        <sz val="8"/>
        <color rgb="FF000000"/>
        <rFont val="Calibri"/>
        <family val="2"/>
        <scheme val="minor"/>
      </rPr>
      <t>-1</t>
    </r>
    <r>
      <rPr>
        <sz val="8"/>
        <color rgb="FF000000"/>
        <rFont val="Calibri"/>
        <family val="2"/>
        <scheme val="minor"/>
      </rPr>
      <t xml:space="preserve">= </t>
    </r>
  </si>
  <si>
    <r>
      <t>·</t>
    </r>
    <r>
      <rPr>
        <sz val="7"/>
        <color rgb="FF000000"/>
        <rFont val="Times New Roman"/>
        <family val="1"/>
      </rPr>
      <t xml:space="preserve">     </t>
    </r>
    <r>
      <rPr>
        <sz val="8"/>
        <color rgb="FF000000"/>
        <rFont val="Calibri"/>
        <family val="2"/>
        <scheme val="minor"/>
      </rPr>
      <t>Know the formal written method of short division</t>
    </r>
  </si>
  <si>
    <r>
      <t>·</t>
    </r>
    <r>
      <rPr>
        <sz val="7"/>
        <color rgb="FF000000"/>
        <rFont val="Times New Roman"/>
        <family val="1"/>
      </rPr>
      <t xml:space="preserve">     </t>
    </r>
    <r>
      <rPr>
        <sz val="8"/>
        <color rgb="FF000000"/>
        <rFont val="Calibri"/>
        <family val="2"/>
        <scheme val="minor"/>
      </rPr>
      <t>Apply the four operations with fractions and mixed numbers</t>
    </r>
  </si>
  <si>
    <r>
      <t>·</t>
    </r>
    <r>
      <rPr>
        <sz val="7"/>
        <color rgb="FF000000"/>
        <rFont val="Times New Roman"/>
        <family val="1"/>
      </rPr>
      <t xml:space="preserve">     </t>
    </r>
    <r>
      <rPr>
        <sz val="8"/>
        <color rgb="FF000000"/>
        <rFont val="Calibri"/>
        <family val="2"/>
        <scheme val="minor"/>
      </rPr>
      <t>Convert between an improper fraction and a mixed number</t>
    </r>
  </si>
  <si>
    <t>Know the order of operations for the four operations and brackets</t>
  </si>
  <si>
    <r>
      <t>·</t>
    </r>
    <r>
      <rPr>
        <sz val="7"/>
        <color rgb="FF000000"/>
        <rFont val="Times New Roman"/>
        <family val="1"/>
      </rPr>
      <t xml:space="preserve">        </t>
    </r>
    <r>
      <rPr>
        <sz val="8"/>
        <color rgb="FF000000"/>
        <rFont val="Calibri"/>
        <family val="2"/>
        <scheme val="minor"/>
      </rPr>
      <t>Kenny thinks this number is written in standard form: 23 × 10</t>
    </r>
    <r>
      <rPr>
        <vertAlign val="superscript"/>
        <sz val="8"/>
        <color rgb="FF000000"/>
        <rFont val="Calibri"/>
        <family val="2"/>
        <scheme val="minor"/>
      </rPr>
      <t>7</t>
    </r>
    <r>
      <rPr>
        <sz val="8"/>
        <color rgb="FF000000"/>
        <rFont val="Calibri"/>
        <family val="2"/>
        <scheme val="minor"/>
      </rPr>
      <t>. Do you agree with Kenny? Explain your answer.</t>
    </r>
  </si>
  <si>
    <r>
      <t>·</t>
    </r>
    <r>
      <rPr>
        <sz val="7"/>
        <color rgb="FF0F243E"/>
        <rFont val="Times New Roman"/>
        <family val="1"/>
      </rPr>
      <t xml:space="preserve">        </t>
    </r>
    <r>
      <rPr>
        <sz val="8"/>
        <color rgb="FF000000"/>
        <rFont val="Calibri"/>
        <family val="2"/>
        <scheme val="minor"/>
      </rPr>
      <t>Convince me that 4.5 × 10</t>
    </r>
    <r>
      <rPr>
        <vertAlign val="superscript"/>
        <sz val="8"/>
        <color rgb="FF000000"/>
        <rFont val="Calibri"/>
        <family val="2"/>
        <scheme val="minor"/>
      </rPr>
      <t>7</t>
    </r>
    <r>
      <rPr>
        <sz val="8"/>
        <color rgb="FF000000"/>
        <rFont val="Calibri"/>
        <family val="2"/>
        <scheme val="minor"/>
      </rPr>
      <t xml:space="preserve"> × 3 × 10</t>
    </r>
    <r>
      <rPr>
        <vertAlign val="superscript"/>
        <sz val="8"/>
        <color rgb="FF000000"/>
        <rFont val="Calibri"/>
        <family val="2"/>
        <scheme val="minor"/>
      </rPr>
      <t>5</t>
    </r>
    <r>
      <rPr>
        <sz val="8"/>
        <color rgb="FF000000"/>
        <rFont val="Calibri"/>
        <family val="2"/>
        <scheme val="minor"/>
      </rPr>
      <t xml:space="preserve"> = 1.35 × 10</t>
    </r>
    <r>
      <rPr>
        <vertAlign val="superscript"/>
        <sz val="8"/>
        <color rgb="FF000000"/>
        <rFont val="Calibri"/>
        <family val="2"/>
        <scheme val="minor"/>
      </rPr>
      <t>13</t>
    </r>
  </si>
  <si>
    <r>
      <t>·</t>
    </r>
    <r>
      <rPr>
        <sz val="7"/>
        <color rgb="FF000000"/>
        <rFont val="Times New Roman"/>
        <family val="1"/>
      </rPr>
      <t xml:space="preserve">        </t>
    </r>
    <r>
      <rPr>
        <sz val="8"/>
        <color rgb="FF000000"/>
        <rFont val="Calibri"/>
        <family val="2"/>
        <scheme val="minor"/>
      </rPr>
      <t xml:space="preserve">Always/ Sometimes/ Never: </t>
    </r>
  </si>
  <si>
    <t>Power</t>
  </si>
  <si>
    <t>Root</t>
  </si>
  <si>
    <t>Index, Indices</t>
  </si>
  <si>
    <t>Inequality</t>
  </si>
  <si>
    <t>Truncate</t>
  </si>
  <si>
    <t>Round</t>
  </si>
  <si>
    <t>Minimum, Maximum</t>
  </si>
  <si>
    <t>Interval</t>
  </si>
  <si>
    <t>Decimal place</t>
  </si>
  <si>
    <t>Significant figure</t>
  </si>
  <si>
    <t>60 -61</t>
  </si>
  <si>
    <t xml:space="preserve">122 - Ordinary to standard form
123 - Standard form to ordinary
124 - Adjusting to correct standard form
125 - Multiplying with standard form
126 - Dividing with standard form
127 - Adding &amp; subtracting with standard form
</t>
  </si>
  <si>
    <r>
      <rPr>
        <sz val="7"/>
        <color rgb="FF00000A"/>
        <rFont val="Times New Roman"/>
        <family val="1"/>
      </rPr>
      <t xml:space="preserve">• </t>
    </r>
    <r>
      <rPr>
        <sz val="9"/>
        <color rgb="FF00000A"/>
        <rFont val="Calibri"/>
        <family val="2"/>
        <scheme val="minor"/>
      </rPr>
      <t>Standard form: positive power = big number = zeros at end, negative power = small number = zeros at the beginning. The power is the number of time the decimal point moves. 
•Multiplying and dividing in standard form – use index laws
• Adding and subtracting in standard form – no shortcut, need to convert, then +/- then convert back
• Ensure answer is always left in standard form e.g. 23 × 107 should actually be left as 2.3 x 108</t>
    </r>
  </si>
  <si>
    <t>●calculate exactly with fractions, {surds} and multiples of π; {simplify surd expressions involving squares and rationalise denominators}
● Select and use appropriate calculation strategies to solve increasingly complex problems, including exact calculations involving multiples of π {and surds}, use of standard form and application and interpretation of limits of accuracy
●recognise and use sequences of triangular, square and cube numbers, simple arithmetic progressions, Fibonacci type sequences, quadratic sequences, and simple geometric progressions (r n where n is an integer, and r is a positive rational number {or a surd}) {and other sequences}
●consolidate their algebraic capability from key stage 3 and extend their understanding of algebraic simplification and manipulation to include quadratic expressions, {and expressions involving surds and algebraic fractions}</t>
  </si>
  <si>
    <t>62 - simplifying
63 - Calculations</t>
  </si>
  <si>
    <t xml:space="preserve">111 - What is a surd?
113 - Multiplication &amp; division with surds 1
114 - Multiplication &amp; division with surds 2
115 - Simplifying surds
</t>
  </si>
  <si>
    <t xml:space="preserve">Have square numbers displayed to help students quickly simplify. </t>
  </si>
  <si>
    <t xml:space="preserve">64 and 65 - Expanding 
</t>
  </si>
  <si>
    <t>116 - Brackets involving surds 1
117 - Brackets involving surds 2</t>
  </si>
  <si>
    <t>Use grid method - remind students about how they expand algebraic brackets.</t>
  </si>
  <si>
    <t xml:space="preserve">66 - Rationalising the demoninator </t>
  </si>
  <si>
    <t>118 - Rationalising surds 1</t>
  </si>
  <si>
    <t>Rationalising the denominator – teach students to multiply by the irrational part of the denominator</t>
  </si>
  <si>
    <t xml:space="preserve">Some students may think </t>
  </si>
  <si>
    <t xml:space="preserve">                   = </t>
  </si>
  <si>
    <r>
      <t>·</t>
    </r>
    <r>
      <rPr>
        <sz val="7"/>
        <color rgb="FF000000"/>
        <rFont val="Times New Roman"/>
        <family val="1"/>
      </rPr>
      <t xml:space="preserve">        </t>
    </r>
    <r>
      <rPr>
        <sz val="8"/>
        <color rgb="FF000000"/>
        <rFont val="Calibri"/>
        <family val="2"/>
        <scheme val="minor"/>
      </rPr>
      <t xml:space="preserve">Show me a surd.  </t>
    </r>
    <r>
      <rPr>
        <sz val="8"/>
        <color rgb="FF00000A"/>
        <rFont val="Calibri"/>
        <family val="2"/>
        <scheme val="minor"/>
      </rPr>
      <t>And another.  And another …</t>
    </r>
  </si>
  <si>
    <t xml:space="preserve">= </t>
  </si>
  <si>
    <r>
      <t>Convince me that 2</t>
    </r>
    <r>
      <rPr>
        <vertAlign val="superscript"/>
        <sz val="8"/>
        <color rgb="FF000000"/>
        <rFont val="Calibri"/>
        <family val="2"/>
        <scheme val="minor"/>
      </rPr>
      <t>-3</t>
    </r>
    <r>
      <rPr>
        <sz val="8"/>
        <color rgb="FF000000"/>
        <rFont val="Calibri"/>
        <family val="2"/>
        <scheme val="minor"/>
      </rPr>
      <t xml:space="preserve"> = </t>
    </r>
  </si>
  <si>
    <t>● calculate exactly with fractions, {surds} and multiples of π; {simplify surd expressions involving squares and rationalise denominators}
●identify and work with fractions in ratio problems
●{change recurring decimals into their corresponding fractions and vice versa}
● develop their use of formal mathematical knowledge to interpret and solve problems, including in financial contexts
●reason deductively in geometry, number and algebra, including using geometrical constructions
•set up, solve and interpret the answers in growth and decay problems, including compound interest {and work with general iterative processes}.</t>
  </si>
  <si>
    <t>• Finding an amound as a percentage of another</t>
  </si>
  <si>
    <t xml:space="preserve">•The larger the denominator, the larger the fraction.
• Write 1000 -1 is 990 not 999 </t>
  </si>
  <si>
    <t>•find common factors.</t>
  </si>
  <si>
    <t xml:space="preserve">•It is not possible to have a percentage greater than 100%.
• Mix up new and original </t>
  </si>
  <si>
    <t>• Percentage increase and decrease</t>
  </si>
  <si>
    <r>
      <t>·</t>
    </r>
    <r>
      <rPr>
        <sz val="7"/>
        <color rgb="FF0F243E"/>
        <rFont val="Times New Roman"/>
        <family val="1"/>
      </rPr>
      <t xml:space="preserve">        </t>
    </r>
    <r>
      <rPr>
        <sz val="8"/>
        <color rgb="FF000000"/>
        <rFont val="Calibri"/>
        <family val="2"/>
        <scheme val="minor"/>
      </rPr>
      <t xml:space="preserve">Prove by writing </t>
    </r>
    <r>
      <rPr>
        <sz val="8"/>
        <color rgb="FF0F243E"/>
        <rFont val="Calibri"/>
        <family val="2"/>
        <scheme val="minor"/>
      </rPr>
      <t>the denominator of a fraction in terms of its prime factors whether it can be converted to a recurring or terminating decimals</t>
    </r>
  </si>
  <si>
    <t>• Calculate original values and evaluate statements in relation to this value justifying which statement is correct.</t>
  </si>
  <si>
    <t>Proper fraction, improper fraction, mixed number</t>
  </si>
  <si>
    <t>Simplify, cancel, lowest terms</t>
  </si>
  <si>
    <t>Percent, percentage</t>
  </si>
  <si>
    <t>Percentage change</t>
  </si>
  <si>
    <t>Original amount</t>
  </si>
  <si>
    <t>Multiplier</t>
  </si>
  <si>
    <t>(Simple) interest</t>
  </si>
  <si>
    <t>Exact</t>
  </si>
  <si>
    <r>
      <t xml:space="preserve">67 - Recurring Decimals 
</t>
    </r>
    <r>
      <rPr>
        <sz val="10"/>
        <color rgb="FFFF0000"/>
        <rFont val="Arial"/>
        <family val="2"/>
      </rPr>
      <t>MISTAKE - should be 322 not 323</t>
    </r>
    <r>
      <rPr>
        <sz val="10"/>
        <color theme="1"/>
        <rFont val="Arial"/>
        <family val="2"/>
      </rPr>
      <t xml:space="preserve">
</t>
    </r>
  </si>
  <si>
    <t>53 - Convert recurring decimals to fractions 1
54 - Convert recurring decimals to fractions 2</t>
  </si>
  <si>
    <t xml:space="preserve">• Start with a writing out recurring decimals MAPA 
• Recurring decimals:
1000x = 143.43434343
    100x = 14.343434343
         10x = 1.434343434
             x = 0.143434343
1000x and 10x are the same after the decimal point so subtract these and simplify.
</t>
  </si>
  <si>
    <t>• Label new and original  in question
•Use the following formula for all percentages questions:
original x ((100±%)/100)^time=new
•Include reverse compound interest questions, questions where different interest rates are applied in different years, and questions where they need to work out the interest rate given the original, new and the number of years.</t>
  </si>
  <si>
    <t xml:space="preserve">94 - Compound interest
95 - Depreciation
</t>
  </si>
  <si>
    <t xml:space="preserve">96 - Reverse percentages
</t>
  </si>
  <si>
    <t>90 - Percentage increase or decrease
98 - Percentages (worded problems)
97 - Percentage change</t>
  </si>
  <si>
    <t xml:space="preserve">
71 - Reverse Percentage</t>
  </si>
  <si>
    <t xml:space="preserve">69 - Compound Percentage
</t>
  </si>
  <si>
    <t xml:space="preserve">68 - Percentage increase
70 - Percentage Change
</t>
  </si>
  <si>
    <t xml:space="preserve">• develop their mathematical knowledge, in part through solving problems and evaluating the outcomes, including multi-step problems
• model situations mathematically and express the results using a range of formal mathematical representations, reflecting on how their solutions may have been affected by any modelling assumptions
• select appropriate concepts, methods and techniques to apply to unfamiliar and non-routine problems; interpret their solution in the context of the given problem.
• convert between related compound units (speed, rates of pay, prices, density, pressure) in numerical and algebraic contexts
• plot and interpret graphs (including reciprocal graphs {and exponential graphs}) and graphs of non-standard functions in real contexts, to find approximate solutions to problems such as simple kinematic problems involving distance, speed and acceleration
• {calculate or estimate gradients of graphs and areas under graphs (including quadratic and other non-linear graphs), and interpret results in cases such as distance-time graphs, velocity-time graphs and graphs in financial contexts}
</t>
  </si>
  <si>
    <t>• identify coordinates of given points in the first quadrant or all four quadrants.</t>
  </si>
  <si>
    <t>• In MEAN MEAN, confusing the N and total column
• Adding/ subtracting density or speed</t>
  </si>
  <si>
    <r>
      <t>•</t>
    </r>
    <r>
      <rPr>
        <sz val="7"/>
        <color rgb="FF0F243E"/>
        <rFont val="Times New Roman"/>
        <family val="1"/>
      </rPr>
      <t xml:space="preserve"> </t>
    </r>
    <r>
      <rPr>
        <sz val="8"/>
        <color rgb="FF0F243E"/>
        <rFont val="Calibri"/>
        <family val="2"/>
        <scheme val="minor"/>
      </rPr>
      <t xml:space="preserve">Pythagoras’ Theorem and calculate the area of compound shapes. </t>
    </r>
  </si>
  <si>
    <r>
      <rPr>
        <sz val="7"/>
        <color rgb="FF0F243E"/>
        <rFont val="Times New Roman"/>
        <family val="1"/>
      </rPr>
      <t>•</t>
    </r>
    <r>
      <rPr>
        <sz val="8"/>
        <color rgb="FF0F243E"/>
        <rFont val="Calibri"/>
        <family val="2"/>
        <scheme val="minor"/>
      </rPr>
      <t xml:space="preserve"> use and draw conversion graphs for these units. </t>
    </r>
  </si>
  <si>
    <t xml:space="preserve">• rearrange equations and use these to solve problems. </t>
  </si>
  <si>
    <t>• Simple speed = distance/time, density = mass/volume questions</t>
  </si>
  <si>
    <t>Speed/distance graphs can provide opportunities for interpreting non-mathematical problems as a sequence of mathematical processes, whilst also requiring students to justify their reasons why one vehicle is faster than another.</t>
  </si>
  <si>
    <t xml:space="preserve">Coordinate, axes, 3D, Pythagoras, graph, speed, distance, time, velocity, quadratic, solution, root, function, linear, circle, cubic, approximate, gradient, perpendicular, parallel, equation,  proportion, best value, unitary, proportional change, compound measure, density, mass, volume, speed, distance, time, density, mass, volume, pressure, acceleration, velocity, inverse, direct, constant of proportionality </t>
  </si>
  <si>
    <t>76-77 Velocity -time graphs</t>
  </si>
  <si>
    <t>880 to 886 - Speed-time graphs (1) to  Speed-time graphs (8)</t>
  </si>
  <si>
    <t>•- Velocity-time graphs – distance = area (split into trapezia), acceleration = gradient (draw a tangent)</t>
  </si>
  <si>
    <t xml:space="preserve">72 - SDT
73 - MDV
74 - FPA
75 - Mean Mean </t>
  </si>
  <si>
    <t>716 to 724 - Speed (1) to Speed (9)
725 to 731 - Density (1) to Density (7) 
732 - Density (problem solving 1)
733 - Density (problem solving 2)
734 to 737 - Pressure (1) to Pressure (4)</t>
  </si>
  <si>
    <t>• Use formula triangles for speed/distance/time, mass/density/volume and force/pressure/area. Use DuSTy, MeDiVa and FiliPA to help remember (first letters on top)
•- Arrange information in a table as much as possible – MDV along the top and the different liquids down the side. Cannot add/subtract in the compound column (density, speed, pressure, mean)
•- Cover questions involving different units, e.g. minutes in DST questions need to be converted to hours, if density is measured in g/cm3 then m3 would need to be converted to cm3
•- Teach mean, mean questions at this point too as the table is the same. TiMoN</t>
  </si>
  <si>
    <t>• apply the property that the probabilities of an exhaustive set of mutually exclusive events sum to one
• use a probability model to predict the outcomes of future experiments; understand that empirical unbiased samples tend towards theoretical probability distributions, with increasing sample size
• calculate the probability of independent and dependent combined events, including using tree diagrams and other representations, and know the underlying assumptions
• {calculate and interpret conditional probabilities through representation using expected frequencies with two-way tables, tree diagrams and Venn diagrams}.</t>
  </si>
  <si>
    <t>• add and multiply fractions and decimals.</t>
  </si>
  <si>
    <r>
      <t>-</t>
    </r>
    <r>
      <rPr>
        <sz val="7"/>
        <rFont val="Times New Roman"/>
        <family val="1"/>
      </rPr>
      <t xml:space="preserve">         </t>
    </r>
    <r>
      <rPr>
        <sz val="8"/>
        <rFont val="Calibri"/>
        <family val="2"/>
        <scheme val="minor"/>
      </rPr>
      <t>Probability without replacement is best illustrated visually and by initially working out probability ‘with’ replacement.</t>
    </r>
  </si>
  <si>
    <t>•  expressing one number as a fraction of another number.</t>
  </si>
  <si>
    <r>
      <t>-</t>
    </r>
    <r>
      <rPr>
        <sz val="7"/>
        <rFont val="Times New Roman"/>
        <family val="1"/>
      </rPr>
      <t xml:space="preserve">         </t>
    </r>
    <r>
      <rPr>
        <sz val="8"/>
        <rFont val="Calibri"/>
        <family val="2"/>
        <scheme val="minor"/>
      </rPr>
      <t>Not using fractions or decimals when working with probability trees.</t>
    </r>
  </si>
  <si>
    <r>
      <t>o</t>
    </r>
    <r>
      <rPr>
        <sz val="7"/>
        <rFont val="Times New Roman"/>
        <family val="1"/>
      </rPr>
      <t xml:space="preserve">   </t>
    </r>
    <r>
      <rPr>
        <sz val="9"/>
        <rFont val="Calibri"/>
        <family val="2"/>
        <scheme val="minor"/>
      </rPr>
      <t>Draw sample space diagrams and use them for adding simple probabilities</t>
    </r>
  </si>
  <si>
    <r>
      <t>-</t>
    </r>
    <r>
      <rPr>
        <sz val="7"/>
        <rFont val="Times New Roman"/>
        <family val="1"/>
      </rPr>
      <t xml:space="preserve">         </t>
    </r>
    <r>
      <rPr>
        <sz val="8"/>
        <rFont val="Calibri"/>
        <family val="2"/>
        <scheme val="minor"/>
      </rPr>
      <t>Some students may think that there are only three outcomes when two coins are flipped, or that there are only six outcomes when three coins are flipped</t>
    </r>
  </si>
  <si>
    <r>
      <t>o</t>
    </r>
    <r>
      <rPr>
        <sz val="7"/>
        <rFont val="Times New Roman"/>
        <family val="1"/>
      </rPr>
      <t xml:space="preserve">   </t>
    </r>
    <r>
      <rPr>
        <sz val="9"/>
        <rFont val="Calibri"/>
        <family val="2"/>
        <scheme val="minor"/>
      </rPr>
      <t>Find the probability of an event not happening</t>
    </r>
  </si>
  <si>
    <r>
      <t>-</t>
    </r>
    <r>
      <rPr>
        <sz val="7"/>
        <rFont val="Times New Roman"/>
        <family val="1"/>
      </rPr>
      <t xml:space="preserve">         </t>
    </r>
    <r>
      <rPr>
        <sz val="8"/>
        <rFont val="Calibri"/>
        <family val="2"/>
        <scheme val="minor"/>
      </rPr>
      <t>Some students may think that there are 12 unique outcomes when two dice are rolled</t>
    </r>
  </si>
  <si>
    <r>
      <t>o</t>
    </r>
    <r>
      <rPr>
        <sz val="7"/>
        <rFont val="Times New Roman"/>
        <family val="1"/>
      </rPr>
      <t xml:space="preserve">   </t>
    </r>
    <r>
      <rPr>
        <sz val="9"/>
        <rFont val="Calibri"/>
        <family val="2"/>
        <scheme val="minor"/>
      </rPr>
      <t>Compare real results of experiments and make judgements about probabilities</t>
    </r>
  </si>
  <si>
    <r>
      <t>-</t>
    </r>
    <r>
      <rPr>
        <sz val="7"/>
        <rFont val="Times New Roman"/>
        <family val="1"/>
      </rPr>
      <t xml:space="preserve">         </t>
    </r>
    <r>
      <rPr>
        <sz val="8"/>
        <rFont val="Calibri"/>
        <family val="2"/>
        <scheme val="minor"/>
      </rPr>
      <t>Some students may think that there are 12 possible totals when two dice are rolled</t>
    </r>
  </si>
  <si>
    <r>
      <t>o</t>
    </r>
    <r>
      <rPr>
        <sz val="7"/>
        <rFont val="Times New Roman"/>
        <family val="1"/>
      </rPr>
      <t xml:space="preserve">   </t>
    </r>
    <r>
      <rPr>
        <sz val="9"/>
        <rFont val="Calibri"/>
        <family val="2"/>
        <scheme val="minor"/>
      </rPr>
      <t>Construct a two way table and use to calculate probabilities</t>
    </r>
  </si>
  <si>
    <r>
      <t>-</t>
    </r>
    <r>
      <rPr>
        <sz val="7"/>
        <rFont val="Times New Roman"/>
        <family val="1"/>
      </rPr>
      <t xml:space="preserve">         </t>
    </r>
    <r>
      <rPr>
        <sz val="8"/>
        <rFont val="Calibri"/>
        <family val="2"/>
        <scheme val="minor"/>
      </rPr>
      <t>When constructing a tree diagram for a given situation, some students may struggle to distinguish between how events, and outcomes of those events, are represented</t>
    </r>
  </si>
  <si>
    <r>
      <t>o</t>
    </r>
    <r>
      <rPr>
        <sz val="7"/>
        <rFont val="Times New Roman"/>
        <family val="1"/>
      </rPr>
      <t xml:space="preserve">   </t>
    </r>
    <r>
      <rPr>
        <sz val="9"/>
        <rFont val="Calibri"/>
        <family val="2"/>
        <scheme val="minor"/>
      </rPr>
      <t xml:space="preserve">Decide if two events are independent </t>
    </r>
  </si>
  <si>
    <r>
      <t>-</t>
    </r>
    <r>
      <rPr>
        <sz val="7"/>
        <rFont val="Times New Roman"/>
        <family val="1"/>
      </rPr>
      <t xml:space="preserve">         </t>
    </r>
    <r>
      <rPr>
        <sz val="8"/>
        <rFont val="Calibri"/>
        <family val="2"/>
        <scheme val="minor"/>
      </rPr>
      <t>Some students may muddle the conditions for adding and multiplying probabilities</t>
    </r>
  </si>
  <si>
    <r>
      <t>-</t>
    </r>
    <r>
      <rPr>
        <sz val="7"/>
        <rFont val="Times New Roman"/>
        <family val="1"/>
      </rPr>
      <t xml:space="preserve">         </t>
    </r>
    <r>
      <rPr>
        <sz val="8"/>
        <rFont val="Calibri"/>
        <family val="2"/>
        <scheme val="minor"/>
      </rPr>
      <t>Some students may add the denominators when adding fractions</t>
    </r>
  </si>
  <si>
    <r>
      <t>-</t>
    </r>
    <r>
      <rPr>
        <sz val="7"/>
        <color rgb="FF00000A"/>
        <rFont val="Times New Roman"/>
        <family val="1"/>
      </rPr>
      <t xml:space="preserve">         </t>
    </r>
    <r>
      <rPr>
        <sz val="8"/>
        <color rgb="FF00000A"/>
        <rFont val="Calibri"/>
        <family val="2"/>
        <scheme val="minor"/>
      </rPr>
      <t>Venn Diagrams: students should use a box around their venn diagram to represent the “universal set”</t>
    </r>
  </si>
  <si>
    <r>
      <t>-</t>
    </r>
    <r>
      <rPr>
        <sz val="7"/>
        <rFont val="Times New Roman"/>
        <family val="1"/>
      </rPr>
      <t xml:space="preserve">      </t>
    </r>
    <r>
      <rPr>
        <sz val="8"/>
        <rFont val="Calibri"/>
        <family val="2"/>
        <scheme val="minor"/>
      </rPr>
      <t>Students should be given the opportunity to justify the probability of events happening or not happening in real-life and abstract contexts.</t>
    </r>
  </si>
  <si>
    <r>
      <t>-</t>
    </r>
    <r>
      <rPr>
        <sz val="7"/>
        <color rgb="FF00000A"/>
        <rFont val="Times New Roman"/>
        <family val="1"/>
      </rPr>
      <t xml:space="preserve">         </t>
    </r>
    <r>
      <rPr>
        <sz val="8"/>
        <color rgb="FF00000A"/>
        <rFont val="Calibri"/>
        <family val="2"/>
        <scheme val="minor"/>
      </rPr>
      <t>Venn Diagrams: when placing values on the venn diagram students should start from the inside and work outwards e.g. find the intersection first</t>
    </r>
  </si>
  <si>
    <r>
      <t>-</t>
    </r>
    <r>
      <rPr>
        <sz val="7"/>
        <rFont val="Times New Roman"/>
        <family val="1"/>
      </rPr>
      <t xml:space="preserve">      </t>
    </r>
    <r>
      <rPr>
        <sz val="8"/>
        <rFont val="Calibri"/>
        <family val="2"/>
        <scheme val="minor"/>
      </rPr>
      <t>Show me an example of a probability problem that involves adding (multiplying) probabilities</t>
    </r>
  </si>
  <si>
    <t>Venn Diagrams: a common misconception is to not subtract when adding values to the diagram e.g. you have a diagram for people wearing scarfs and hats, if 16 wear a scarf and 8 wear both a scarf and hat students need to remember that 16 – 8 = 8 JUST wear a scarf</t>
  </si>
  <si>
    <r>
      <t>-</t>
    </r>
    <r>
      <rPr>
        <sz val="7"/>
        <rFont val="Times New Roman"/>
        <family val="1"/>
      </rPr>
      <t xml:space="preserve">      </t>
    </r>
    <r>
      <rPr>
        <sz val="8"/>
        <rFont val="Calibri"/>
        <family val="2"/>
        <scheme val="minor"/>
      </rPr>
      <t>Convince me that there are eight different outcomes when three coins are flipped together</t>
    </r>
  </si>
  <si>
    <r>
      <t>-</t>
    </r>
    <r>
      <rPr>
        <sz val="7"/>
        <rFont val="Times New Roman"/>
        <family val="1"/>
      </rPr>
      <t xml:space="preserve">      </t>
    </r>
    <r>
      <rPr>
        <sz val="8"/>
        <rFont val="Calibri"/>
        <family val="2"/>
        <scheme val="minor"/>
      </rPr>
      <t>Always  / Sometimes / Never: increasing the number of times an experiment is carried out gives an estimated probability that is closer to the theoretical probability</t>
    </r>
  </si>
  <si>
    <r>
      <t>-</t>
    </r>
    <r>
      <rPr>
        <sz val="7"/>
        <rFont val="Times New Roman"/>
        <family val="1"/>
      </rPr>
      <t xml:space="preserve">      </t>
    </r>
    <r>
      <rPr>
        <sz val="8"/>
        <rFont val="Calibri"/>
        <family val="2"/>
        <scheme val="minor"/>
      </rPr>
      <t>Show me a way of listing all outcomes when two coins are flipped</t>
    </r>
  </si>
  <si>
    <r>
      <t>-</t>
    </r>
    <r>
      <rPr>
        <sz val="7"/>
        <rFont val="Times New Roman"/>
        <family val="1"/>
      </rPr>
      <t xml:space="preserve">      </t>
    </r>
    <r>
      <rPr>
        <sz val="8"/>
        <rFont val="Calibri"/>
        <family val="2"/>
        <scheme val="minor"/>
      </rPr>
      <t>Convince me that there are more than 12 outcomes when two six-sided dice are rolled</t>
    </r>
  </si>
  <si>
    <r>
      <t>-</t>
    </r>
    <r>
      <rPr>
        <sz val="7"/>
        <rFont val="Times New Roman"/>
        <family val="1"/>
      </rPr>
      <t xml:space="preserve">      </t>
    </r>
    <r>
      <rPr>
        <sz val="8"/>
        <rFont val="Calibri"/>
        <family val="2"/>
        <scheme val="minor"/>
      </rPr>
      <t>Convince me that 7 is the most likely total when two dice are rolled</t>
    </r>
  </si>
  <si>
    <r>
      <t>-</t>
    </r>
    <r>
      <rPr>
        <sz val="7"/>
        <rFont val="Times New Roman"/>
        <family val="1"/>
      </rPr>
      <t xml:space="preserve">      </t>
    </r>
    <r>
      <rPr>
        <sz val="8"/>
        <rFont val="Calibri"/>
        <family val="2"/>
        <scheme val="minor"/>
      </rPr>
      <t xml:space="preserve">Use problems involving ratio and percentage, similar to: </t>
    </r>
  </si>
  <si>
    <r>
      <t>-</t>
    </r>
    <r>
      <rPr>
        <sz val="7"/>
        <color rgb="FF00000A"/>
        <rFont val="Times New Roman"/>
        <family val="1"/>
      </rPr>
      <t xml:space="preserve">         </t>
    </r>
    <r>
      <rPr>
        <sz val="8"/>
        <color rgb="FF00000A"/>
        <rFont val="Calibri"/>
        <family val="2"/>
        <scheme val="minor"/>
      </rPr>
      <t>A bag contains balls in the ratio 2 : 3 : 4. A ball is taken at random. Work out the probability that the ball will be … ;</t>
    </r>
  </si>
  <si>
    <r>
      <t xml:space="preserve">In a group of students 55% are boys, 65% prefer to watch film </t>
    </r>
    <r>
      <rPr>
        <i/>
        <sz val="8"/>
        <color theme="1"/>
        <rFont val="Calibri"/>
        <family val="2"/>
        <scheme val="minor"/>
      </rPr>
      <t>A</t>
    </r>
    <r>
      <rPr>
        <sz val="8"/>
        <color theme="1"/>
        <rFont val="Calibri"/>
        <family val="2"/>
        <scheme val="minor"/>
      </rPr>
      <t xml:space="preserve">, 10% are girls who prefer to watch film </t>
    </r>
    <r>
      <rPr>
        <i/>
        <sz val="8"/>
        <color theme="1"/>
        <rFont val="Calibri"/>
        <family val="2"/>
        <scheme val="minor"/>
      </rPr>
      <t>B</t>
    </r>
    <r>
      <rPr>
        <sz val="8"/>
        <color theme="1"/>
        <rFont val="Calibri"/>
        <family val="2"/>
        <scheme val="minor"/>
      </rPr>
      <t xml:space="preserve">. One student picked at random. Find the probability that this is a boy who prefers to watch film </t>
    </r>
    <r>
      <rPr>
        <i/>
        <sz val="8"/>
        <color theme="1"/>
        <rFont val="Calibri"/>
        <family val="2"/>
        <scheme val="minor"/>
      </rPr>
      <t>A</t>
    </r>
    <r>
      <rPr>
        <sz val="8"/>
        <color theme="1"/>
        <rFont val="Calibri"/>
        <family val="2"/>
        <scheme val="minor"/>
      </rPr>
      <t>.</t>
    </r>
  </si>
  <si>
    <t>Mutually exclusive</t>
  </si>
  <si>
    <t>Conditional</t>
  </si>
  <si>
    <t>Tree diagrams</t>
  </si>
  <si>
    <t>Sample space</t>
  </si>
  <si>
    <t>Outcomes</t>
  </si>
  <si>
    <t>Theoretical</t>
  </si>
  <si>
    <t>Relative frequency</t>
  </si>
  <si>
    <t>Venn diagram</t>
  </si>
  <si>
    <t>Fairness</t>
  </si>
  <si>
    <t>Experimental</t>
  </si>
  <si>
    <t xml:space="preserve">Students are taught not to simply fractions when finding probabilities of combined events using a tree diagram (so that a simple check can be made that the probabilities sum to 1
- Tree diagrams – multiply along the branches, add up the ones you want.
- If question says ‘takes two’ then denominators only go down by one
- Cover questions where algebra needs to be used, e.g. given ratio of green sweet to blue sweets, or there are n sweets in a bag
</t>
  </si>
  <si>
    <t xml:space="preserve">Pupils are taught to draw the border around the Venn ‘regions’ to highlight the elements that are not included in the regions.
                                                                   </t>
  </si>
  <si>
    <t>81 - Venn Diagrams</t>
  </si>
  <si>
    <t>372 - Displaying sets in Venn diagrams (1)
373 - Displaying sets in Venn diagrams (2)
374 - Shading sets in Venn diagrams (1)
375 - Shading sets in Venn diagrams (2)
376 - Shading sets in Venn diagrams (3)
377 - Listing elements from sets in Venn diagrams
378 - Counting sets using Venn diagrams (1)
379 - Counting sets using Venn diagrams (2)
380 - Counting sets using Venn diagrams (3)
381 - Subset notation
382 - Listing subsets
383 to 388 - Venn diagrams for probability (1)  and Venn diagrams for probability (6)
391 - Venn diagrams &amp; conditional probability (combined)</t>
  </si>
  <si>
    <t>78 - Probability Tress</t>
  </si>
  <si>
    <t>79 - Algebraic probability trees
80 - Algebraic probability trees</t>
  </si>
  <si>
    <t xml:space="preserve">356 - Experimental probability &amp; relative frequency
</t>
  </si>
  <si>
    <t xml:space="preserve">356 - Experimental probability &amp; relative frequency
361 - Independent events &amp; probability trees (1)
362 - Independent events &amp; probability trees (2)
363 - Independent events (simplified probability trees)
</t>
  </si>
  <si>
    <t xml:space="preserve">364 to 367 - Conditional probability (1) to Conditional probability (4)
</t>
  </si>
  <si>
    <t>• select and use appropriate calculation strategies to solve increasingly complex problems, including exact calculations involving multiples of π {and surds}, use of standard form and application and interpretation of limits of accuracy
• assess the validity of an argument and the accuracy of a given way of presenting information.
• apply and interpret limits of accuracy when rounding or truncating, {including upper and lower bounds}.
• model situations mathematically and express the results using a range of formal mathematical representations, reflecting on how their solutions may have been affected by any modelling assumptions
• select appropriate concepts, methods and techniques to apply to unfamiliar and non-routine problems; interpret their solution in the context of the given problem.</t>
  </si>
  <si>
    <t>774 to 777 - Error intervals (1) to (4)</t>
  </si>
  <si>
    <t xml:space="preserve">84 - Finding LB and UB
85 - Calculating Bounds
86 - Suitable degree of accuracy
</t>
  </si>
  <si>
    <t xml:space="preserve">137 - Upper &amp; lower bounds 1
138 - Upper &amp; lower bounds 2 (worded)
139 - Upper &amp; lower bounds 3 (calculations)
</t>
  </si>
  <si>
    <t>• Round to a given number of decimal places or significant figures</t>
  </si>
  <si>
    <r>
      <t xml:space="preserve">Students readily accept the rounding for lower bounds, but take some convincing in relation to upper bounds 
e.g. Some students may struggle to understand why the maximum value of a rounded number is actually a value which would not round to that number;
 i.e. if given the fact that </t>
    </r>
    <r>
      <rPr>
        <sz val="8"/>
        <color rgb="FF000000"/>
        <rFont val="Calibri"/>
        <family val="2"/>
        <scheme val="minor"/>
      </rPr>
      <t>a number ‘x’ is rounded to 1 significant figure the result is 70, they might write ’65 &lt; x &lt; 74.99’</t>
    </r>
  </si>
  <si>
    <t>• Questions using &lt;, &gt;, ≤, ≥</t>
  </si>
  <si>
    <t>When a number ‘x’ is rounded to 2 significant figures the result is 70.  Jenny writes ’65 &lt; x &lt; 75’.  What is wrong with Jenny’s statement?  How would you correct it?</t>
  </si>
  <si>
    <t>Bounds</t>
  </si>
  <si>
    <t>Accuracy</t>
  </si>
  <si>
    <t>Significant Figure</t>
  </si>
  <si>
    <t xml:space="preserve">85 - Calculating Bounds
</t>
  </si>
  <si>
    <t xml:space="preserve">86 - Suitable degree of accuracy
</t>
  </si>
  <si>
    <t>Get students thinking about which numbers are the upper limit or lower limit before they round up or down the a different number</t>
  </si>
  <si>
    <t>See SBR about bounds of a garden introduction</t>
  </si>
  <si>
    <t>• interpret, analyse and compare the distributions of data sets from univariate empirical distributions through:
 appropriate graphical representation involving discrete, continuous and grouped data, {including box plots}
 appropriate measures of central tendency (including modal class) and spread {including quartiles and inter-quartile range}
• apply statistics to describe a population
• select appropriate concepts, methods and techniques to apply to unfamiliar and non-routine problems; interpret their solution in the context of the given problem.
• explore what can and cannot be inferred in statistical and probabilistic settings, and express their arguments formally
• assess the validity of an argument and the accuracy of a given way of presenting information.</t>
  </si>
  <si>
    <t xml:space="preserve">Foundation MB: Page 73
Higher: Pages 87 and 88
</t>
  </si>
  <si>
    <t xml:space="preserve">402 - Grouped frequency tables (discrete)
403 - Grouped frequency tables (continuous)
414 - Range from frequency tables
415 - Mode from frequency tables
416 - Median from frequency tables
417 - Mean from frequency tables (1)
418 - Mean from frequency tables (2)
</t>
  </si>
  <si>
    <t xml:space="preserve">Teaching methods:
- Two-way tables: the question won’t explicitly tell students to use a two-way table so they will need to recognise when they need to use one
- Ensure students understand that mean, median and mode are all averages, whereas IQR and range are measures of spread (which is to do with consistency)
</t>
  </si>
  <si>
    <t xml:space="preserve">• Calculating simple averages and the range </t>
  </si>
  <si>
    <t xml:space="preserve">• Students often forget the difference between continuous and discrete data.
</t>
  </si>
  <si>
    <t xml:space="preserve">• Finding midpoints </t>
  </si>
  <si>
    <t>• Often the ∑(m × f) is divided by the number of classes rather than ∑f when estimating the mean.</t>
  </si>
  <si>
    <t>• Tally Chart Questions</t>
  </si>
  <si>
    <t>• Some pupils may incorrectly estimate the range of grouped data by subtracting the upper bound of the first group from the lower bound of the last group.</t>
  </si>
  <si>
    <t>• Some pupils may incorrectly think that there can only be one model class.</t>
  </si>
  <si>
    <t xml:space="preserve">• Student calculate the total of the midpoints when finding the mean. </t>
  </si>
  <si>
    <r>
      <t>-</t>
    </r>
    <r>
      <rPr>
        <sz val="7"/>
        <color rgb="FF00000A"/>
        <rFont val="Times New Roman"/>
        <family val="1"/>
      </rPr>
      <t xml:space="preserve">      </t>
    </r>
    <r>
      <rPr>
        <sz val="8"/>
        <color rgb="FF00000A"/>
        <rFont val="Calibri"/>
        <family val="2"/>
        <scheme val="minor"/>
      </rPr>
      <t xml:space="preserve">Students should be able to provide reasons for choosing to use a specific average to support a point of view. </t>
    </r>
  </si>
  <si>
    <r>
      <t>-</t>
    </r>
    <r>
      <rPr>
        <sz val="7"/>
        <color rgb="FF00000A"/>
        <rFont val="Times New Roman"/>
        <family val="1"/>
      </rPr>
      <t xml:space="preserve">      </t>
    </r>
    <r>
      <rPr>
        <sz val="8"/>
        <color rgb="FF00000A"/>
        <rFont val="Calibri"/>
        <family val="2"/>
        <scheme val="minor"/>
      </rPr>
      <t>Given the mean, median and mode of five positive whole numbers, can you find the numbers?</t>
    </r>
  </si>
  <si>
    <r>
      <t>-</t>
    </r>
    <r>
      <rPr>
        <sz val="7"/>
        <color rgb="FF0F243E"/>
        <rFont val="Times New Roman"/>
        <family val="1"/>
      </rPr>
      <t xml:space="preserve">      </t>
    </r>
    <r>
      <rPr>
        <sz val="8"/>
        <color rgb="FF00000A"/>
        <rFont val="Calibri"/>
        <family val="2"/>
        <scheme val="minor"/>
      </rPr>
      <t>Students should be able to provide a correct solution as a counter-argument to statements involving the “averages”, e.g. Susan states that the median is 15, she is wrong. Explain why.</t>
    </r>
  </si>
  <si>
    <r>
      <t>-</t>
    </r>
    <r>
      <rPr>
        <sz val="7"/>
        <color rgb="FF000000"/>
        <rFont val="Times New Roman"/>
        <family val="1"/>
      </rPr>
      <t xml:space="preserve">      </t>
    </r>
    <r>
      <rPr>
        <sz val="8"/>
        <color rgb="FF000000"/>
        <rFont val="Calibri"/>
        <family val="2"/>
        <scheme val="minor"/>
      </rPr>
      <t>Show me an example of an outlier. And another. And another.</t>
    </r>
  </si>
  <si>
    <r>
      <t>-</t>
    </r>
    <r>
      <rPr>
        <sz val="7"/>
        <color rgb="FF000000"/>
        <rFont val="Times New Roman"/>
        <family val="1"/>
      </rPr>
      <t xml:space="preserve">      </t>
    </r>
    <r>
      <rPr>
        <sz val="8"/>
        <color rgb="FF000000"/>
        <rFont val="Calibri"/>
        <family val="2"/>
        <scheme val="minor"/>
      </rPr>
      <t>Convince me why the mean from a grouped set of data is only an estimate.</t>
    </r>
  </si>
  <si>
    <r>
      <t>-</t>
    </r>
    <r>
      <rPr>
        <sz val="7"/>
        <color rgb="FF000000"/>
        <rFont val="Times New Roman"/>
        <family val="1"/>
      </rPr>
      <t xml:space="preserve">      </t>
    </r>
    <r>
      <rPr>
        <sz val="8"/>
        <color rgb="FF000000"/>
        <rFont val="Calibri"/>
        <family val="2"/>
        <scheme val="minor"/>
      </rPr>
      <t>What’s the same and what’s different: mean, modal class, median, range?</t>
    </r>
  </si>
  <si>
    <r>
      <t>-</t>
    </r>
    <r>
      <rPr>
        <sz val="7"/>
        <color rgb="FF000000"/>
        <rFont val="Times New Roman"/>
        <family val="1"/>
      </rPr>
      <t xml:space="preserve">      </t>
    </r>
    <r>
      <rPr>
        <sz val="8"/>
        <color rgb="FF000000"/>
        <rFont val="Calibri"/>
        <family val="2"/>
        <scheme val="minor"/>
      </rPr>
      <t>Always/Sometimes/Never: A set of grouped data will have one modal class</t>
    </r>
  </si>
  <si>
    <t>Convince me how to estimate the range for grouped data.</t>
  </si>
  <si>
    <t>Average</t>
  </si>
  <si>
    <t>Spread</t>
  </si>
  <si>
    <t>Consistency</t>
  </si>
  <si>
    <t>Mean</t>
  </si>
  <si>
    <t>Median</t>
  </si>
  <si>
    <t>Mode</t>
  </si>
  <si>
    <t>Range</t>
  </si>
  <si>
    <t>Statistic</t>
  </si>
  <si>
    <t>Statistics</t>
  </si>
  <si>
    <t>Approximate, Round</t>
  </si>
  <si>
    <t>Calculate an estimate</t>
  </si>
  <si>
    <t>Grouped frequency</t>
  </si>
  <si>
    <t>Midpoint</t>
  </si>
  <si>
    <t>Correct use of inequality symbols when labeling groups in a frequency table</t>
  </si>
  <si>
    <t xml:space="preserve">• construct and interpret diagrams for grouped discrete data and continuous data, i.e. histograms with equal and unequal class intervals and cumulative frequency graphs, and know their appropriate use
• interpret and construct tables and line graphs for time series data
• interpret, analyse and compare the distributions of data sets from univariate empirical distributions through:
 appropriate graphical representation involving discrete, continuous and grouped data, {including box plots}
 appropriate measures of central tendency (including modal class) and spread {including quartiles and inter-quartile range}
• use and interpret scatter graphs of bivariate data; recognise correlation and know that it does not indicate causation; draw estimated lines of best fit; make predictions; interpolate and extrapolate apparent trends whilst knowing the dangers of so doing.
</t>
  </si>
  <si>
    <r>
      <t>-</t>
    </r>
    <r>
      <rPr>
        <sz val="7"/>
        <color rgb="FF000000"/>
        <rFont val="Times New Roman"/>
        <family val="1"/>
      </rPr>
      <t xml:space="preserve">      </t>
    </r>
    <r>
      <rPr>
        <sz val="8"/>
        <color rgb="FF000000"/>
        <rFont val="Calibri"/>
        <family val="2"/>
        <scheme val="minor"/>
      </rPr>
      <t>Construct and interpret a pictogram</t>
    </r>
  </si>
  <si>
    <r>
      <t>-</t>
    </r>
    <r>
      <rPr>
        <sz val="7"/>
        <color rgb="FF00000A"/>
        <rFont val="Times New Roman"/>
        <family val="1"/>
      </rPr>
      <t xml:space="preserve">      </t>
    </r>
    <r>
      <rPr>
        <sz val="8"/>
        <color rgb="FF00000A"/>
        <rFont val="Calibri"/>
        <family val="2"/>
        <scheme val="minor"/>
      </rPr>
      <t>Lines of best fit are often forgotten, but correct answers still obtained by sight.</t>
    </r>
  </si>
  <si>
    <r>
      <t>-</t>
    </r>
    <r>
      <rPr>
        <sz val="7"/>
        <color rgb="FF000000"/>
        <rFont val="Times New Roman"/>
        <family val="1"/>
      </rPr>
      <t xml:space="preserve">      </t>
    </r>
    <r>
      <rPr>
        <sz val="8"/>
        <color rgb="FF000000"/>
        <rFont val="Calibri"/>
        <family val="2"/>
        <scheme val="minor"/>
      </rPr>
      <t>Construct and interpret a bar chart</t>
    </r>
  </si>
  <si>
    <r>
      <t>-</t>
    </r>
    <r>
      <rPr>
        <sz val="7"/>
        <color rgb="FF000000"/>
        <rFont val="Times New Roman"/>
        <family val="1"/>
      </rPr>
      <t xml:space="preserve">      </t>
    </r>
    <r>
      <rPr>
        <sz val="8"/>
        <color rgb="FF000000"/>
        <rFont val="Calibri"/>
        <family val="2"/>
        <scheme val="minor"/>
      </rPr>
      <t>Some pupils may think that correlation implies causation</t>
    </r>
  </si>
  <si>
    <r>
      <t>-</t>
    </r>
    <r>
      <rPr>
        <sz val="7"/>
        <color rgb="FF000000"/>
        <rFont val="Times New Roman"/>
        <family val="1"/>
      </rPr>
      <t xml:space="preserve">      </t>
    </r>
    <r>
      <rPr>
        <sz val="8"/>
        <color rgb="FF000000"/>
        <rFont val="Calibri"/>
        <family val="2"/>
        <scheme val="minor"/>
      </rPr>
      <t>Construct and interpret a line graph</t>
    </r>
  </si>
  <si>
    <r>
      <t>-</t>
    </r>
    <r>
      <rPr>
        <sz val="7"/>
        <color rgb="FF000000"/>
        <rFont val="Times New Roman"/>
        <family val="1"/>
      </rPr>
      <t xml:space="preserve">      </t>
    </r>
    <r>
      <rPr>
        <sz val="8"/>
        <color rgb="FF000000"/>
        <rFont val="Calibri"/>
        <family val="2"/>
        <scheme val="minor"/>
      </rPr>
      <t>Some pupils may think that a line of best fit always has to pass through the origin</t>
    </r>
  </si>
  <si>
    <r>
      <t>-</t>
    </r>
    <r>
      <rPr>
        <sz val="7"/>
        <color rgb="FF000000"/>
        <rFont val="Times New Roman"/>
        <family val="1"/>
      </rPr>
      <t xml:space="preserve">      </t>
    </r>
    <r>
      <rPr>
        <sz val="8"/>
        <color rgb="FF000000"/>
        <rFont val="Calibri"/>
        <family val="2"/>
        <scheme val="minor"/>
      </rPr>
      <t>Understand that pie charts are used to show proportions</t>
    </r>
  </si>
  <si>
    <t>Some pupils may misuse the inequality symbols when working with a grouped frequency table</t>
  </si>
  <si>
    <r>
      <t>-</t>
    </r>
    <r>
      <rPr>
        <sz val="7"/>
        <color rgb="FF000000"/>
        <rFont val="Times New Roman"/>
        <family val="1"/>
      </rPr>
      <t xml:space="preserve">      </t>
    </r>
    <r>
      <rPr>
        <sz val="8"/>
        <color rgb="FF000000"/>
        <rFont val="Calibri"/>
        <family val="2"/>
        <scheme val="minor"/>
      </rPr>
      <t>Use a template to construct a pie chart by scaling frequencies</t>
    </r>
  </si>
  <si>
    <r>
      <t>-</t>
    </r>
    <r>
      <rPr>
        <sz val="7"/>
        <color rgb="FF00000A"/>
        <rFont val="Times New Roman"/>
        <family val="1"/>
      </rPr>
      <t xml:space="preserve">         </t>
    </r>
    <r>
      <rPr>
        <sz val="8"/>
        <color rgb="FF00000A"/>
        <rFont val="Calibri"/>
        <family val="2"/>
        <scheme val="minor"/>
      </rPr>
      <t>Labelling axes incorrectly in terms of the scales, and also using “Frequency” instead of “Frequency Density” or “Cumulative Frequency”.</t>
    </r>
  </si>
  <si>
    <r>
      <t>-</t>
    </r>
    <r>
      <rPr>
        <sz val="7"/>
        <color rgb="FF00000A"/>
        <rFont val="Times New Roman"/>
        <family val="1"/>
      </rPr>
      <t xml:space="preserve">         </t>
    </r>
    <r>
      <rPr>
        <sz val="8"/>
        <color rgb="FF00000A"/>
        <rFont val="Calibri"/>
        <family val="2"/>
        <scheme val="minor"/>
      </rPr>
      <t>Students often confuse the methods involved with cumulative frequency, estimating the mean and histograms when dealing with data tables.</t>
    </r>
  </si>
  <si>
    <r>
      <t>-</t>
    </r>
    <r>
      <rPr>
        <sz val="7"/>
        <color rgb="FF000000"/>
        <rFont val="Times New Roman"/>
        <family val="1"/>
      </rPr>
      <t xml:space="preserve">         </t>
    </r>
    <r>
      <rPr>
        <sz val="8"/>
        <color rgb="FF000000"/>
        <rFont val="Calibri"/>
        <family val="2"/>
        <scheme val="minor"/>
      </rPr>
      <t>Some pupils may plot the cumulative frequencies against the midpoints or lower bounds of grouped data</t>
    </r>
  </si>
  <si>
    <r>
      <t>-</t>
    </r>
    <r>
      <rPr>
        <sz val="7"/>
        <color rgb="FF000000"/>
        <rFont val="Times New Roman"/>
        <family val="1"/>
      </rPr>
      <t xml:space="preserve">         </t>
    </r>
    <r>
      <rPr>
        <sz val="8"/>
        <color rgb="FF000000"/>
        <rFont val="Calibri"/>
        <family val="2"/>
        <scheme val="minor"/>
      </rPr>
      <t xml:space="preserve">Some pupils may try to construct a cumulative frequency curve by plotting the frequencies against the upper bound of grouped data </t>
    </r>
  </si>
  <si>
    <r>
      <t>-</t>
    </r>
    <r>
      <rPr>
        <sz val="7"/>
        <color rgb="FF000000"/>
        <rFont val="Times New Roman"/>
        <family val="1"/>
      </rPr>
      <t xml:space="preserve">      </t>
    </r>
    <r>
      <rPr>
        <sz val="8"/>
        <color rgb="FF000000"/>
        <rFont val="Calibri"/>
        <family val="2"/>
        <scheme val="minor"/>
      </rPr>
      <t>Choose which type of graph or chart to use for a specific data set and justify its use.</t>
    </r>
  </si>
  <si>
    <r>
      <t>-</t>
    </r>
    <r>
      <rPr>
        <sz val="7"/>
        <color rgb="FF000000"/>
        <rFont val="Times New Roman"/>
        <family val="1"/>
      </rPr>
      <t xml:space="preserve">         </t>
    </r>
    <r>
      <rPr>
        <sz val="8"/>
        <color rgb="FF000000"/>
        <rFont val="Calibri"/>
        <family val="2"/>
        <scheme val="minor"/>
      </rPr>
      <t>Some pupils may try to construct a cumulative frequency curve by joining the points with straight lines rather than a smooth curve</t>
    </r>
  </si>
  <si>
    <r>
      <t>-</t>
    </r>
    <r>
      <rPr>
        <sz val="7"/>
        <color rgb="FF000000"/>
        <rFont val="Times New Roman"/>
        <family val="1"/>
      </rPr>
      <t xml:space="preserve">      </t>
    </r>
    <r>
      <rPr>
        <sz val="8"/>
        <color rgb="FF000000"/>
        <rFont val="Calibri"/>
        <family val="2"/>
        <scheme val="minor"/>
      </rPr>
      <t>Evaluate statements in relation to data displayed in a graph/chart.</t>
    </r>
  </si>
  <si>
    <t>Some pupils may forget to add the ‘whiskers’ when constructing a ‘box and whisker’ plot.</t>
  </si>
  <si>
    <r>
      <t>-</t>
    </r>
    <r>
      <rPr>
        <sz val="7"/>
        <color rgb="FF000000"/>
        <rFont val="Times New Roman"/>
        <family val="1"/>
      </rPr>
      <t xml:space="preserve">      </t>
    </r>
    <r>
      <rPr>
        <sz val="8"/>
        <color rgb="FF000000"/>
        <rFont val="Calibri"/>
        <family val="2"/>
        <scheme val="minor"/>
      </rPr>
      <t>Extension to drawing a line of best fit: how can we draw a more accurate line of best fit? (through the mean point)</t>
    </r>
  </si>
  <si>
    <r>
      <t>-</t>
    </r>
    <r>
      <rPr>
        <sz val="7"/>
        <color rgb="FF000000"/>
        <rFont val="Times New Roman"/>
        <family val="1"/>
      </rPr>
      <t xml:space="preserve">      </t>
    </r>
    <r>
      <rPr>
        <sz val="8"/>
        <color rgb="FF000000"/>
        <rFont val="Calibri"/>
        <family val="2"/>
        <scheme val="minor"/>
      </rPr>
      <t>Show me a compound bar chart. And another. And another.</t>
    </r>
  </si>
  <si>
    <r>
      <t>-</t>
    </r>
    <r>
      <rPr>
        <sz val="7"/>
        <color rgb="FF000000"/>
        <rFont val="Times New Roman"/>
        <family val="1"/>
      </rPr>
      <t xml:space="preserve">      </t>
    </r>
    <r>
      <rPr>
        <sz val="8"/>
        <color rgb="FF000000"/>
        <rFont val="Calibri"/>
        <family val="2"/>
        <scheme val="minor"/>
      </rPr>
      <t>What’s the same and what’s different: correlation, causation?</t>
    </r>
  </si>
  <si>
    <r>
      <t>-</t>
    </r>
    <r>
      <rPr>
        <sz val="7"/>
        <color rgb="FF000000"/>
        <rFont val="Times New Roman"/>
        <family val="1"/>
      </rPr>
      <t xml:space="preserve">      </t>
    </r>
    <r>
      <rPr>
        <sz val="8"/>
        <color rgb="FF000000"/>
        <rFont val="Calibri"/>
        <family val="2"/>
        <scheme val="minor"/>
      </rPr>
      <t>What’s the same and what’s different: scatter diagram, time series, line graph, compound bar chart?</t>
    </r>
  </si>
  <si>
    <r>
      <t>-</t>
    </r>
    <r>
      <rPr>
        <sz val="7"/>
        <color rgb="FF000000"/>
        <rFont val="Times New Roman"/>
        <family val="1"/>
      </rPr>
      <t xml:space="preserve">      </t>
    </r>
    <r>
      <rPr>
        <sz val="8"/>
        <color rgb="FF000000"/>
        <rFont val="Calibri"/>
        <family val="2"/>
        <scheme val="minor"/>
      </rPr>
      <t>Convince me how to construct a line of best fit.</t>
    </r>
  </si>
  <si>
    <r>
      <t>-</t>
    </r>
    <r>
      <rPr>
        <sz val="7"/>
        <rFont val="Times New Roman"/>
        <family val="1"/>
      </rPr>
      <t xml:space="preserve">      </t>
    </r>
    <r>
      <rPr>
        <sz val="8"/>
        <rFont val="Calibri"/>
        <family val="2"/>
        <scheme val="minor"/>
      </rPr>
      <t>When would you use a cumulative frequency diagram?</t>
    </r>
  </si>
  <si>
    <r>
      <t>-</t>
    </r>
    <r>
      <rPr>
        <sz val="7"/>
        <rFont val="Times New Roman"/>
        <family val="1"/>
      </rPr>
      <t xml:space="preserve">      </t>
    </r>
    <r>
      <rPr>
        <sz val="8"/>
        <rFont val="Calibri"/>
        <family val="2"/>
        <scheme val="minor"/>
      </rPr>
      <t>When would you use a histogram?</t>
    </r>
  </si>
  <si>
    <r>
      <t>-</t>
    </r>
    <r>
      <rPr>
        <sz val="7"/>
        <rFont val="Times New Roman"/>
        <family val="1"/>
      </rPr>
      <t xml:space="preserve">      </t>
    </r>
    <r>
      <rPr>
        <sz val="8"/>
        <rFont val="Calibri"/>
        <family val="2"/>
        <scheme val="minor"/>
      </rPr>
      <t>When using a sample of a population to solve contextual problems, students should be able to justify why the sample may not be representative of the whole population.</t>
    </r>
  </si>
  <si>
    <r>
      <t>-</t>
    </r>
    <r>
      <rPr>
        <sz val="7"/>
        <rFont val="Times New Roman"/>
        <family val="1"/>
      </rPr>
      <t xml:space="preserve">      </t>
    </r>
    <r>
      <rPr>
        <sz val="8"/>
        <rFont val="Calibri"/>
        <family val="2"/>
        <scheme val="minor"/>
      </rPr>
      <t>Interpret two or more data sets from box plots and relate the key measures in the context of the data.</t>
    </r>
  </si>
  <si>
    <r>
      <t>-</t>
    </r>
    <r>
      <rPr>
        <sz val="7"/>
        <rFont val="Times New Roman"/>
        <family val="1"/>
      </rPr>
      <t xml:space="preserve">      </t>
    </r>
    <r>
      <rPr>
        <sz val="8"/>
        <rFont val="Calibri"/>
        <family val="2"/>
        <scheme val="minor"/>
      </rPr>
      <t>Given the size of a sample and its box plot calculate the proportion above/below a specified value.</t>
    </r>
  </si>
  <si>
    <r>
      <t>-</t>
    </r>
    <r>
      <rPr>
        <sz val="7"/>
        <color rgb="FF0F243E"/>
        <rFont val="Times New Roman"/>
        <family val="1"/>
      </rPr>
      <t xml:space="preserve">      </t>
    </r>
    <r>
      <rPr>
        <sz val="8"/>
        <rFont val="Calibri"/>
        <family val="2"/>
        <scheme val="minor"/>
      </rPr>
      <t>As an extension, use the formula for identifying an outlier (i.e. if data point is below LQ – 1.5 x IQR or above UQ + 1.5 x IQR, it is an outlier). Get them to identify outliers in the data and give bounds for data.</t>
    </r>
  </si>
  <si>
    <t>Always/sometimes/never: the median is greater than the inter-quartile range</t>
  </si>
  <si>
    <t>Categorical data, Discrete data</t>
  </si>
  <si>
    <t>Continuous data, Grouped data</t>
  </si>
  <si>
    <t>Axis, axes</t>
  </si>
  <si>
    <t>Time series</t>
  </si>
  <si>
    <t>Compound bar chart</t>
  </si>
  <si>
    <t>Scatter graph (scatter diagram, scattergram, scatter plot)</t>
  </si>
  <si>
    <t>Bivariate data</t>
  </si>
  <si>
    <t>(Linear) Correlation</t>
  </si>
  <si>
    <t>Positive correlation, Negative correlation</t>
  </si>
  <si>
    <t>Line of best fit</t>
  </si>
  <si>
    <t>Interpolate</t>
  </si>
  <si>
    <t>Extrapolate</t>
  </si>
  <si>
    <t>Trend</t>
  </si>
  <si>
    <t>Foundation MB: 81</t>
  </si>
  <si>
    <t>453 - Scatter diagrams (1)
454 - Scatter diagrams (2)</t>
  </si>
  <si>
    <t>441 - Frequency polygons</t>
  </si>
  <si>
    <t xml:space="preserve">437 to 439- Cumulative frequency diagrams (1) to (3)
434 to 436 - Box plots (1) to (3)
440 - Box plots (4)
</t>
  </si>
  <si>
    <t>Teaching method: when comparing box plots, one statement must say who is better on average using the median, and the other must compare the IQR. The context of the question must also be referred to at some point.
Idea: Use the ‘triangle of cow food’ to remember the formula triangle for histograms.</t>
  </si>
  <si>
    <t xml:space="preserve">90 - 91 Cumlative Frequency </t>
  </si>
  <si>
    <t>92 - 93 Box Plots</t>
  </si>
  <si>
    <t>•construct and interpret diagrams for grouped discrete data and continuous data, i.e. histograms with equal and unequal class intervals and cumulative frequency graphs, and know their appropriate use
• interpret, analyse and compare the distributions of data sets from univariate empirical distributions through:
 appropriate graphical representation involving discrete, continuous and grouped data, {including box plots}
 appropriate measures of central tendency (including modal class) and spread {including quartiles and inter-quartile range}</t>
  </si>
  <si>
    <t>•Students often confuse the methods involved with cumulative frequency, estimating the mean and histograms when dealing with data tables</t>
  </si>
  <si>
    <t>• More than questions: students forget to subtract</t>
  </si>
  <si>
    <t>Sample</t>
  </si>
  <si>
    <t>Population</t>
  </si>
  <si>
    <t>Bias</t>
  </si>
  <si>
    <t>Stratified Sample</t>
  </si>
  <si>
    <t>Random</t>
  </si>
  <si>
    <t>Cumulative Frequency</t>
  </si>
  <si>
    <t>Box Plot</t>
  </si>
  <si>
    <t>Histogram</t>
  </si>
  <si>
    <t>Frequency Density</t>
  </si>
  <si>
    <t>Lower/Upper Quartile</t>
  </si>
  <si>
    <t>Interquartile Range</t>
  </si>
  <si>
    <t>Outlier</t>
  </si>
  <si>
    <t>442 to 449 - Histograms (1) to (8)</t>
  </si>
  <si>
    <t>94 - 95</t>
  </si>
  <si>
    <t>• For histograms students need to understand that area = frequency and use this to answer questions. 
• No scale questions - count the squares</t>
  </si>
  <si>
    <t>• use mathematical language and properties precisely.
• reason deductively in geometry, number and algebra, including using geometrical constructions
• develop their mathematical knowledge, in part through solving problems and evaluating the outcomes, including multi-step problems
• make and use connections between different parts of mathematics to solve problems</t>
  </si>
  <si>
    <r>
      <t>-</t>
    </r>
    <r>
      <rPr>
        <sz val="7"/>
        <color rgb="FF0F243E"/>
        <rFont val="Times New Roman"/>
        <family val="1"/>
      </rPr>
      <t xml:space="preserve">         </t>
    </r>
    <r>
      <rPr>
        <sz val="8"/>
        <rFont val="Calibri"/>
        <family val="2"/>
        <scheme val="minor"/>
      </rPr>
      <t>Incorrectly identifying the ‘base angles’ (i.e. the equal angles) of an isosceles triangle when not drawn horizontally.</t>
    </r>
  </si>
  <si>
    <t>• Question involving basic angle rules</t>
  </si>
  <si>
    <r>
      <t>-</t>
    </r>
    <r>
      <rPr>
        <sz val="7"/>
        <color rgb="FF000000"/>
        <rFont val="Times New Roman"/>
        <family val="1"/>
      </rPr>
      <t xml:space="preserve">         </t>
    </r>
    <r>
      <rPr>
        <sz val="8"/>
        <color rgb="FF000000"/>
        <rFont val="Calibri"/>
        <family val="2"/>
        <scheme val="minor"/>
      </rPr>
      <t>Some pupils may think that alternate and/or corresponding angles have a total of 180° rather than being equal.</t>
    </r>
  </si>
  <si>
    <r>
      <t>-</t>
    </r>
    <r>
      <rPr>
        <sz val="7"/>
        <color rgb="FF000000"/>
        <rFont val="Times New Roman"/>
        <family val="1"/>
      </rPr>
      <t xml:space="preserve">         </t>
    </r>
    <r>
      <rPr>
        <sz val="8"/>
        <color rgb="FF000000"/>
        <rFont val="Calibri"/>
        <family val="2"/>
        <scheme val="minor"/>
      </rPr>
      <t>Some pupils may think that the sum of the interior angles of an n-sided polygon can be calculated using Sum = n × 180°.</t>
    </r>
  </si>
  <si>
    <r>
      <t>-</t>
    </r>
    <r>
      <rPr>
        <sz val="7"/>
        <color rgb="FF000000"/>
        <rFont val="Times New Roman"/>
        <family val="1"/>
      </rPr>
      <t xml:space="preserve">         </t>
    </r>
    <r>
      <rPr>
        <sz val="8"/>
        <color rgb="FF000000"/>
        <rFont val="Calibri"/>
        <family val="2"/>
        <scheme val="minor"/>
      </rPr>
      <t>Some pupils may think that the sum of the exterior angles increases as the number of sides of the polygon increases.</t>
    </r>
  </si>
  <si>
    <r>
      <t>-</t>
    </r>
    <r>
      <rPr>
        <sz val="7"/>
        <color rgb="FF00000A"/>
        <rFont val="Times New Roman"/>
        <family val="1"/>
      </rPr>
      <t xml:space="preserve">         </t>
    </r>
    <r>
      <rPr>
        <sz val="8"/>
        <color rgb="FF00000A"/>
        <rFont val="Calibri"/>
        <family val="2"/>
        <scheme val="minor"/>
      </rPr>
      <t xml:space="preserve">Multi-step “angle chasing”-style problems that involve justifying how students have found a specific angle will provide opportunities to develop a chain of reasoning. </t>
    </r>
  </si>
  <si>
    <r>
      <t>-</t>
    </r>
    <r>
      <rPr>
        <sz val="7"/>
        <color rgb="FF000000"/>
        <rFont val="Times New Roman"/>
        <family val="1"/>
      </rPr>
      <t xml:space="preserve">         </t>
    </r>
    <r>
      <rPr>
        <sz val="8"/>
        <rFont val="Calibri"/>
        <family val="2"/>
        <scheme val="minor"/>
      </rPr>
      <t>Geometrical problems involving algebra whereby equations can be formed and solved allow students the opportunity to make and use connections with different parts of mathematics</t>
    </r>
  </si>
  <si>
    <r>
      <t>-</t>
    </r>
    <r>
      <rPr>
        <sz val="7"/>
        <color rgb="FF000000"/>
        <rFont val="Times New Roman"/>
        <family val="1"/>
      </rPr>
      <t xml:space="preserve">         </t>
    </r>
    <r>
      <rPr>
        <sz val="8"/>
        <color rgb="FF000000"/>
        <rFont val="Calibri"/>
        <family val="2"/>
        <scheme val="minor"/>
      </rPr>
      <t>Show me a pair of alternate  (corresponding) angles. And another. And another …</t>
    </r>
  </si>
  <si>
    <r>
      <t>-</t>
    </r>
    <r>
      <rPr>
        <sz val="7"/>
        <color rgb="FF000000"/>
        <rFont val="Times New Roman"/>
        <family val="1"/>
      </rPr>
      <t xml:space="preserve">         </t>
    </r>
    <r>
      <rPr>
        <sz val="8"/>
        <color rgb="FF000000"/>
        <rFont val="Calibri"/>
        <family val="2"/>
        <scheme val="minor"/>
      </rPr>
      <t>Jenny thinks that hexagons are the only polygon that tessellates. Do you agree? Explain your reasoning.</t>
    </r>
  </si>
  <si>
    <r>
      <t>-</t>
    </r>
    <r>
      <rPr>
        <sz val="7"/>
        <color rgb="FF000000"/>
        <rFont val="Times New Roman"/>
        <family val="1"/>
      </rPr>
      <t xml:space="preserve">         </t>
    </r>
    <r>
      <rPr>
        <sz val="8"/>
        <color rgb="FF000000"/>
        <rFont val="Calibri"/>
        <family val="2"/>
        <scheme val="minor"/>
      </rPr>
      <t>Convince me that the angles in a triangle total 180°.</t>
    </r>
  </si>
  <si>
    <r>
      <t>-</t>
    </r>
    <r>
      <rPr>
        <sz val="7"/>
        <color rgb="FF000000"/>
        <rFont val="Times New Roman"/>
        <family val="1"/>
      </rPr>
      <t xml:space="preserve">         </t>
    </r>
    <r>
      <rPr>
        <sz val="8"/>
        <color rgb="FF000000"/>
        <rFont val="Calibri"/>
        <family val="2"/>
        <scheme val="minor"/>
      </rPr>
      <t>Convince me that the interior angle of a pentagon is 540°.</t>
    </r>
  </si>
  <si>
    <r>
      <t>-</t>
    </r>
    <r>
      <rPr>
        <sz val="7"/>
        <color rgb="FF000000"/>
        <rFont val="Times New Roman"/>
        <family val="1"/>
      </rPr>
      <t xml:space="preserve">         </t>
    </r>
    <r>
      <rPr>
        <sz val="8"/>
        <color rgb="FF000000"/>
        <rFont val="Calibri"/>
        <family val="2"/>
        <scheme val="minor"/>
      </rPr>
      <t>Always/ Sometimes/ Never: The sum of the interior angles of an n-sided polygon can be calculated using sum = (n – 2) × 180°.</t>
    </r>
  </si>
  <si>
    <t>Always/ Sometimes/ Never: The sum of the exterior angles of a polygon is 360°.</t>
  </si>
  <si>
    <t>Degrees</t>
  </si>
  <si>
    <t>Right angle, acute angle, obtuse angle, reflex angle</t>
  </si>
  <si>
    <t>Vertically opposite</t>
  </si>
  <si>
    <t>Geometry, geometrical</t>
  </si>
  <si>
    <t>Parallel</t>
  </si>
  <si>
    <t>Alternate angles, corresponding angles</t>
  </si>
  <si>
    <t>Interior angle, exterior angle</t>
  </si>
  <si>
    <t>Regular polygon</t>
  </si>
  <si>
    <t>Dash notation to represent equal lengths in shapes and geometric diagrams</t>
  </si>
  <si>
    <t>Arrow notation to show parallel lines</t>
  </si>
  <si>
    <t xml:space="preserve">486 - Angles in a triangle (2)
480 - Vertically opposite angles
481 - Alternate angles
482 - Co-interior angles
483 - Corresponding angles
484 - Proof - angles in triangles
488 to 491 - Multi-step angle problems (1) to (4)
</t>
  </si>
  <si>
    <t xml:space="preserve">• For all angle questions students should use a maths|reason table. </t>
  </si>
  <si>
    <t xml:space="preserve">563 - Exterior angles in polygons (1)
564 - Exterior angles in polygons (2)
565 - Angles in polygons using algebra
561 - Interior angles in polygons (1)
562 - Interior angles in polygons (2)
</t>
  </si>
  <si>
    <t xml:space="preserve">• For regular polygons students only need to know two formulae: </t>
  </si>
  <si>
    <t xml:space="preserve">• interpret and use fractional {and negative} scale factors for enlargements
• describe the changes and invariance achieved by combinations of rotations, reflections and translations
• describe translations as 2D vectors
</t>
  </si>
  <si>
    <t>-         Students often use the term ‘transformation’ when describing transformations instead of the required information.</t>
  </si>
  <si>
    <r>
      <t>-</t>
    </r>
    <r>
      <rPr>
        <sz val="7"/>
        <color rgb="FF00000A"/>
        <rFont val="Times New Roman"/>
        <family val="1"/>
      </rPr>
      <t xml:space="preserve">     </t>
    </r>
    <r>
      <rPr>
        <sz val="8"/>
        <color rgb="FF000000"/>
        <rFont val="Calibri"/>
        <family val="2"/>
        <scheme val="minor"/>
      </rPr>
      <t>W</t>
    </r>
    <r>
      <rPr>
        <sz val="8"/>
        <color rgb="FF00000A"/>
        <rFont val="Calibri"/>
        <family val="2"/>
        <scheme val="minor"/>
      </rPr>
      <t>ork with coordinates in all four quadrants</t>
    </r>
  </si>
  <si>
    <t>-         Lines parallel to the coordinate axes often get confused.</t>
  </si>
  <si>
    <r>
      <t>-</t>
    </r>
    <r>
      <rPr>
        <sz val="7"/>
        <color rgb="FF000000"/>
        <rFont val="Times New Roman"/>
        <family val="1"/>
      </rPr>
      <t xml:space="preserve">      </t>
    </r>
    <r>
      <rPr>
        <sz val="8"/>
        <color rgb="FF000000"/>
        <rFont val="Calibri"/>
        <family val="2"/>
        <scheme val="minor"/>
      </rPr>
      <t>Carry out a reflection in a given vertical or horizontal mirror line</t>
    </r>
  </si>
  <si>
    <t>-         Some pupils may think that the resulting image of an enlargement has to be larger than the original object.</t>
  </si>
  <si>
    <t>Carry out a translation</t>
  </si>
  <si>
    <t>-         Some pupils may think that the order of transforming an object does not have an effect on the size and position of the final image.</t>
  </si>
  <si>
    <t>Some pupils may link scale factors and similarity using an additive, rather than multiplicative, relationship.</t>
  </si>
  <si>
    <r>
      <t>-</t>
    </r>
    <r>
      <rPr>
        <sz val="7"/>
        <rFont val="Times New Roman"/>
        <family val="1"/>
      </rPr>
      <t xml:space="preserve">         </t>
    </r>
    <r>
      <rPr>
        <sz val="8"/>
        <rFont val="Calibri"/>
        <family val="2"/>
        <scheme val="minor"/>
      </rPr>
      <t>Find areas after enlargement and compare with before enlargement, to deduce multiplicative relationship (area scale factor); given the areas of two shapes, one an enlargement of the other, find the scale factor of the enlargement (whole number values only);</t>
    </r>
  </si>
  <si>
    <r>
      <t>-</t>
    </r>
    <r>
      <rPr>
        <sz val="7"/>
        <rFont val="Times New Roman"/>
        <family val="1"/>
      </rPr>
      <t xml:space="preserve">         </t>
    </r>
    <r>
      <rPr>
        <sz val="8"/>
        <rFont val="Calibri"/>
        <family val="2"/>
        <scheme val="minor"/>
      </rPr>
      <t>Use congruence to show that translations, rotations and reflections preserve length and angle, so that any figure is congruent to its image</t>
    </r>
    <r>
      <rPr>
        <sz val="10"/>
        <rFont val="Verdana"/>
        <family val="2"/>
      </rPr>
      <t xml:space="preserve"> </t>
    </r>
    <r>
      <rPr>
        <sz val="8"/>
        <rFont val="Calibri"/>
        <family val="2"/>
        <scheme val="minor"/>
      </rPr>
      <t xml:space="preserve">under any of these transformations; </t>
    </r>
  </si>
  <si>
    <r>
      <t>-</t>
    </r>
    <r>
      <rPr>
        <sz val="7"/>
        <rFont val="Times New Roman"/>
        <family val="1"/>
      </rPr>
      <t xml:space="preserve">         </t>
    </r>
    <r>
      <rPr>
        <sz val="8"/>
        <rFont val="Calibri"/>
        <family val="2"/>
        <scheme val="minor"/>
      </rPr>
      <t>Students should be given the opportunity to explore the effect of reflecting in two parallel mirror lines and combining transformations</t>
    </r>
  </si>
  <si>
    <r>
      <t>-</t>
    </r>
    <r>
      <rPr>
        <sz val="7"/>
        <color rgb="FF000000"/>
        <rFont val="Times New Roman"/>
        <family val="1"/>
      </rPr>
      <t xml:space="preserve">           </t>
    </r>
    <r>
      <rPr>
        <sz val="8"/>
        <color rgb="FF000000"/>
        <rFont val="Calibri"/>
        <family val="2"/>
        <scheme val="minor"/>
      </rPr>
      <t>Always/ Sometimes/ Never: The resulting image of an enlargement is larger than the original object</t>
    </r>
  </si>
  <si>
    <r>
      <t>Kenny thinks rotating an object 90</t>
    </r>
    <r>
      <rPr>
        <sz val="8"/>
        <color rgb="FF000000"/>
        <rFont val="Times New Roman"/>
        <family val="1"/>
      </rPr>
      <t xml:space="preserve">° about the origin followed by a reflection in the y-axis has the same effect as reflecting an object in the y-axis followed by a </t>
    </r>
    <r>
      <rPr>
        <sz val="8"/>
        <color rgb="FF000000"/>
        <rFont val="Calibri"/>
        <family val="2"/>
        <scheme val="minor"/>
      </rPr>
      <t>rotation 90</t>
    </r>
    <r>
      <rPr>
        <sz val="8"/>
        <color rgb="FF000000"/>
        <rFont val="Times New Roman"/>
        <family val="1"/>
      </rPr>
      <t>° about the origin. Do you agree with Kenny? Explain your answer.</t>
    </r>
  </si>
  <si>
    <t>(Cartesian) coordinates</t>
  </si>
  <si>
    <t>Axis, axes, x-axis, y-axis</t>
  </si>
  <si>
    <t>Origin</t>
  </si>
  <si>
    <t>Quadrant</t>
  </si>
  <si>
    <t>Translation, Reflection, Rotation</t>
  </si>
  <si>
    <t>Transformation</t>
  </si>
  <si>
    <t>Object, Image</t>
  </si>
  <si>
    <t>Mirror line</t>
  </si>
  <si>
    <t>Vector</t>
  </si>
  <si>
    <t>Centre of rotation</t>
  </si>
  <si>
    <t>Scale Factor</t>
  </si>
  <si>
    <t>Similar</t>
  </si>
  <si>
    <t>Invariance</t>
  </si>
  <si>
    <t>Enlargement</t>
  </si>
  <si>
    <t>Cartesian coordinates should be separated by a comma and enclosed in brackets (x, y)</t>
  </si>
  <si>
    <t xml:space="preserve">Vector notation </t>
  </si>
  <si>
    <t xml:space="preserve"> where a = movement right and b = movement up</t>
  </si>
  <si>
    <t xml:space="preserve">98 - Translations
99 - Rotation
100 - Reflections
101 - Enlargements </t>
  </si>
  <si>
    <t>637-638 - Translations (1) - (2)
639 - 641 - Reflections (1) - (3)
642 - 647 - Enlargements (1) - (4)
648 - 649 - Rotations (1)-(2)
650 - 654 - Describe transformations (1) - (5)
656-657 - Combined transformations (1)-(2)
658 - Find the centre of rotation</t>
  </si>
  <si>
    <t>For enlargements record the horizontal and vertical movements from the centre of enlargement to each vertex of the shape in a table, then multiply by the scale factor. This avoids remembering a different method for positive and negative scale factors.</t>
  </si>
  <si>
    <t>• use the form y=mx+c to identify parallel {and perpendicular} lines; find the equation of the line through two given points, or through one point with a given gradient
• {calculate or estimate gradients of graphs and areas under graphs (including quadratic and other non-linear graphs), and interpret results in cases such as distance-time graphs, velocity-time graphs and graphs in financial contexts}
• move freely between different numerical, algebraic, graphical and diagrammatic representations, including of linear, quadratic, reciprocal, {exponential and trigonometric} functions
• extend their ability to identify variables and express relations between variables algebraically and graphically</t>
  </si>
  <si>
    <r>
      <t>-</t>
    </r>
    <r>
      <rPr>
        <sz val="7"/>
        <color rgb="FF000000"/>
        <rFont val="Times New Roman"/>
        <family val="1"/>
      </rPr>
      <t xml:space="preserve">      </t>
    </r>
    <r>
      <rPr>
        <sz val="8"/>
        <color rgb="FF000000"/>
        <rFont val="Calibri"/>
        <family val="2"/>
        <scheme val="minor"/>
      </rPr>
      <t>Identify and plot points in all four quadrants</t>
    </r>
  </si>
  <si>
    <r>
      <t>-</t>
    </r>
    <r>
      <rPr>
        <sz val="7"/>
        <color rgb="FF00000A"/>
        <rFont val="Times New Roman"/>
        <family val="1"/>
      </rPr>
      <t xml:space="preserve">         </t>
    </r>
    <r>
      <rPr>
        <sz val="8"/>
        <color rgb="FF00000A"/>
        <rFont val="Calibri"/>
        <family val="2"/>
        <scheme val="minor"/>
      </rPr>
      <t>Where line segments cross the y-axis, finding midpoints and lengths of segments is particularly challenging as students have to deal with negative numbers.</t>
    </r>
  </si>
  <si>
    <r>
      <t>-</t>
    </r>
    <r>
      <rPr>
        <sz val="7"/>
        <color rgb="FF000000"/>
        <rFont val="Times New Roman"/>
        <family val="1"/>
      </rPr>
      <t xml:space="preserve">      </t>
    </r>
    <r>
      <rPr>
        <sz val="8"/>
        <color rgb="FF000000"/>
        <rFont val="Calibri"/>
        <family val="2"/>
        <scheme val="minor"/>
      </rPr>
      <t>Can use function machines and inverse operations</t>
    </r>
  </si>
  <si>
    <r>
      <t>-</t>
    </r>
    <r>
      <rPr>
        <sz val="7"/>
        <color rgb="FF000000"/>
        <rFont val="Times New Roman"/>
        <family val="1"/>
      </rPr>
      <t xml:space="preserve">         </t>
    </r>
    <r>
      <rPr>
        <sz val="8"/>
        <color rgb="FF000000"/>
        <rFont val="Calibri"/>
        <family val="2"/>
        <scheme val="minor"/>
      </rPr>
      <t>Some pupils do not rearrange the equation of a straight line to find the gradient of a straight line. For example, they think that the line    y – 2x = 6 has a gradient of -2.</t>
    </r>
  </si>
  <si>
    <t>Can use Pythagoras’ Theorem</t>
  </si>
  <si>
    <r>
      <t xml:space="preserve">Some pupils may think that gradient = (change in x) / (change in y) when trying to </t>
    </r>
    <r>
      <rPr>
        <sz val="8"/>
        <color theme="1"/>
        <rFont val="Times New Roman"/>
        <family val="1"/>
      </rPr>
      <t>equation of a line through two given points.</t>
    </r>
  </si>
  <si>
    <r>
      <t>-</t>
    </r>
    <r>
      <rPr>
        <sz val="7"/>
        <rFont val="Times New Roman"/>
        <family val="1"/>
      </rPr>
      <t xml:space="preserve">         </t>
    </r>
    <r>
      <rPr>
        <sz val="8"/>
        <rFont val="Calibri"/>
        <family val="2"/>
        <scheme val="minor"/>
      </rPr>
      <t>Given an equation of a line provide a counter argument as to whether or not another equation of a line is parallel or perpendicular to the first line.</t>
    </r>
  </si>
  <si>
    <r>
      <t>-</t>
    </r>
    <r>
      <rPr>
        <sz val="7"/>
        <color rgb="FF0F243E"/>
        <rFont val="Times New Roman"/>
        <family val="1"/>
      </rPr>
      <t xml:space="preserve">         </t>
    </r>
    <r>
      <rPr>
        <sz val="8"/>
        <rFont val="Calibri"/>
        <family val="2"/>
        <scheme val="minor"/>
      </rPr>
      <t>Decide if lines are parallel or perpendicular without drawing them and provide reasons.</t>
    </r>
  </si>
  <si>
    <t>Convince me the lines y = 3 + 2x, y – 2x = 7, 2x + 6 = y and 8 + y – 2x = 0 are parallel to each other.</t>
  </si>
  <si>
    <t>Plot</t>
  </si>
  <si>
    <t>Equation (of a graph)</t>
  </si>
  <si>
    <t>Formula</t>
  </si>
  <si>
    <t>Coordinate plane</t>
  </si>
  <si>
    <t>Gradient</t>
  </si>
  <si>
    <t>y-intercept</t>
  </si>
  <si>
    <t>Substitute</t>
  </si>
  <si>
    <r>
      <t>y</t>
    </r>
    <r>
      <rPr>
        <sz val="8"/>
        <color rgb="FF000000"/>
        <rFont val="Calibri"/>
        <family val="2"/>
        <scheme val="minor"/>
      </rPr>
      <t xml:space="preserve"> = </t>
    </r>
    <r>
      <rPr>
        <i/>
        <sz val="8"/>
        <color rgb="FF000000"/>
        <rFont val="Calibri"/>
        <family val="2"/>
        <scheme val="minor"/>
      </rPr>
      <t>mx</t>
    </r>
    <r>
      <rPr>
        <sz val="8"/>
        <color rgb="FF000000"/>
        <rFont val="Calibri"/>
        <family val="2"/>
        <scheme val="minor"/>
      </rPr>
      <t xml:space="preserve"> + </t>
    </r>
    <r>
      <rPr>
        <i/>
        <sz val="8"/>
        <color rgb="FF000000"/>
        <rFont val="Calibri"/>
        <family val="2"/>
        <scheme val="minor"/>
      </rPr>
      <t>c</t>
    </r>
  </si>
  <si>
    <t xml:space="preserve">Drawing: 102 - 103 
Linear Inequalities: 104
y = mx+c: 105 - 106
Length: 107
Midpoint: 108
Equation of a line: 109
Parallel and Perpendicular: 110
From graph: 111
</t>
  </si>
  <si>
    <t>206 to 213 - Straight line graphs 1 - 8
214 - Straight line graphs (parallel)
215- 216 - Straight line graphs (perpendicular) 1-2
200 - Midpoint of a line segment
273 to 276 - Linear inequalities as graph regions 1-4</t>
  </si>
  <si>
    <t>• always label coordinates (X1, Y1) before substituting into a formula
- more able students can be taught y – Y1 = m(x – X1) for the equation of a straight line as they will need this for a-level
- for more complex coordinate geometry questions students should draw a sketch
- include questions where students are given the gradient but they have to find x/y for one of the coordinates.</t>
  </si>
  <si>
    <t>• identify and apply circle definitions and properties, including: centre, radius, chord, diameter, circumference, tangent, arc, sector and segment
•  {apply and prove the standard circle theorems concerning angles, radii, tangents and chords, and use them to prove related results}
• recognise and use the equation of a circle with centre at the origin; find the equation of a tangent to a circle at a given point</t>
  </si>
  <si>
    <t>• Finding gradient of a line given two points</t>
  </si>
  <si>
    <t>• Students find it difficult working with negative reciprocals of fractions and negative fractions.</t>
  </si>
  <si>
    <t>• Label circle's  centre, radius, diameter and circumference.</t>
  </si>
  <si>
    <r>
      <t>-</t>
    </r>
    <r>
      <rPr>
        <sz val="7"/>
        <color rgb="FF0F243E"/>
        <rFont val="Times New Roman"/>
        <family val="1"/>
      </rPr>
      <t xml:space="preserve">      </t>
    </r>
    <r>
      <rPr>
        <sz val="8"/>
        <rFont val="Calibri"/>
        <family val="2"/>
        <scheme val="minor"/>
      </rPr>
      <t>Much of the confusion arises from mixing up the diameter and the radius.</t>
    </r>
  </si>
  <si>
    <r>
      <t xml:space="preserve">• Findning </t>
    </r>
    <r>
      <rPr>
        <sz val="8"/>
        <rFont val="Calibri"/>
        <family val="2"/>
        <scheme val="minor"/>
      </rPr>
      <t>gradient of two perpendicular lines.</t>
    </r>
  </si>
  <si>
    <r>
      <t>-</t>
    </r>
    <r>
      <rPr>
        <sz val="7"/>
        <color rgb="FF000000"/>
        <rFont val="Times New Roman"/>
        <family val="1"/>
      </rPr>
      <t xml:space="preserve">      </t>
    </r>
    <r>
      <rPr>
        <sz val="8"/>
        <color rgb="FF000000"/>
        <rFont val="Calibri"/>
        <family val="2"/>
        <scheme val="minor"/>
      </rPr>
      <t>Some students may think that a cyclic quadrilateral is formed using three points on the circumference along with the centre of the circle</t>
    </r>
  </si>
  <si>
    <t>•  find the equation of the straight line, given a gradient and a coordinate.</t>
  </si>
  <si>
    <r>
      <t>-</t>
    </r>
    <r>
      <rPr>
        <sz val="7"/>
        <color rgb="FF000000"/>
        <rFont val="Times New Roman"/>
        <family val="1"/>
      </rPr>
      <t xml:space="preserve">      </t>
    </r>
    <r>
      <rPr>
        <sz val="8"/>
        <color rgb="FF000000"/>
        <rFont val="Calibri"/>
        <family val="2"/>
        <scheme val="minor"/>
      </rPr>
      <t>Some students may not appreciate the significance of standard geometrical notation for equal lengths and angles, and think that lengths / angles are equal ‘because they look equal’</t>
    </r>
  </si>
  <si>
    <t>Some students may not realise that they can extend the lines on diagrams to help establish necessary facts</t>
  </si>
  <si>
    <r>
      <t>-</t>
    </r>
    <r>
      <rPr>
        <sz val="7"/>
        <rFont val="Times New Roman"/>
        <family val="1"/>
      </rPr>
      <t xml:space="preserve">    </t>
    </r>
    <r>
      <rPr>
        <sz val="8"/>
        <rFont val="Calibri"/>
        <family val="2"/>
        <scheme val="minor"/>
      </rPr>
      <t xml:space="preserve">Justify if a straight-line graph would pass through a circle drawn on a coordinate grid. </t>
    </r>
  </si>
  <si>
    <r>
      <t>-</t>
    </r>
    <r>
      <rPr>
        <sz val="7"/>
        <rFont val="Times New Roman"/>
        <family val="1"/>
      </rPr>
      <t xml:space="preserve">    </t>
    </r>
    <r>
      <rPr>
        <sz val="8"/>
        <rFont val="Calibri"/>
        <family val="2"/>
        <scheme val="minor"/>
      </rPr>
      <t xml:space="preserve">Problems that involve a clear chain of reasoning and provide counter-arguments to statements. </t>
    </r>
  </si>
  <si>
    <r>
      <t>-</t>
    </r>
    <r>
      <rPr>
        <sz val="7"/>
        <color rgb="FF0F243E"/>
        <rFont val="Times New Roman"/>
        <family val="1"/>
      </rPr>
      <t xml:space="preserve">    </t>
    </r>
    <r>
      <rPr>
        <sz val="8"/>
        <rFont val="Calibri"/>
        <family val="2"/>
        <scheme val="minor"/>
      </rPr>
      <t>Can be linked to other areas of mathematics by incorporating trigonometry and Pythagoras’ Theorem.</t>
    </r>
    <r>
      <rPr>
        <sz val="10"/>
        <rFont val="Verdana"/>
        <family val="2"/>
      </rPr>
      <t xml:space="preserve"> </t>
    </r>
  </si>
  <si>
    <r>
      <t>-</t>
    </r>
    <r>
      <rPr>
        <sz val="7"/>
        <color rgb="FF000000"/>
        <rFont val="Times New Roman"/>
        <family val="1"/>
      </rPr>
      <t xml:space="preserve">    </t>
    </r>
    <r>
      <rPr>
        <sz val="8"/>
        <color rgb="FF000000"/>
        <rFont val="Calibri"/>
        <family val="2"/>
        <scheme val="minor"/>
      </rPr>
      <t>How can you use a set square to find the centre of a circle?</t>
    </r>
  </si>
  <si>
    <r>
      <t>-</t>
    </r>
    <r>
      <rPr>
        <sz val="7"/>
        <color rgb="FF000000"/>
        <rFont val="Times New Roman"/>
        <family val="1"/>
      </rPr>
      <t xml:space="preserve">    </t>
    </r>
    <r>
      <rPr>
        <sz val="8"/>
        <color rgb="FF000000"/>
        <rFont val="Calibri"/>
        <family val="2"/>
        <scheme val="minor"/>
      </rPr>
      <t>Show me a radius of this circle.  And another, and another …  (What does this tell you about the lengths?  About the triangle?)</t>
    </r>
  </si>
  <si>
    <r>
      <t>-</t>
    </r>
    <r>
      <rPr>
        <sz val="7"/>
        <color rgb="FF000000"/>
        <rFont val="Times New Roman"/>
        <family val="1"/>
      </rPr>
      <t xml:space="preserve">    </t>
    </r>
    <r>
      <rPr>
        <sz val="8"/>
        <color rgb="FF000000"/>
        <rFont val="Calibri"/>
        <family val="2"/>
        <scheme val="minor"/>
      </rPr>
      <t>Provide the steps for a geometrical proof of a circle theorem and ask students to ‘unjumble’ them and create the proof, explaining their thinking at each step</t>
    </r>
  </si>
  <si>
    <r>
      <t>-</t>
    </r>
    <r>
      <rPr>
        <sz val="7"/>
        <color rgb="FF0F243E"/>
        <rFont val="Times New Roman"/>
        <family val="1"/>
      </rPr>
      <t xml:space="preserve">    </t>
    </r>
    <r>
      <rPr>
        <sz val="8"/>
        <color rgb="FF000000"/>
        <rFont val="Calibri"/>
        <family val="2"/>
        <scheme val="minor"/>
      </rPr>
      <t>Use the ‘Always / Sometimes / Never’ approach to introduce a circle theorem</t>
    </r>
  </si>
  <si>
    <r>
      <t>-</t>
    </r>
    <r>
      <rPr>
        <sz val="7"/>
        <color rgb="FF000000"/>
        <rFont val="Times New Roman"/>
        <family val="1"/>
      </rPr>
      <t xml:space="preserve">    </t>
    </r>
    <r>
      <rPr>
        <sz val="8"/>
        <color rgb="FF000000"/>
        <rFont val="Calibri"/>
        <family val="2"/>
        <scheme val="minor"/>
      </rPr>
      <t>Show me the equation of a circle - what is the centre and radius of the circle? And another. And another.</t>
    </r>
  </si>
  <si>
    <r>
      <t>-</t>
    </r>
    <r>
      <rPr>
        <sz val="7"/>
        <color rgb="FF000000"/>
        <rFont val="Times New Roman"/>
        <family val="1"/>
      </rPr>
      <t xml:space="preserve">    </t>
    </r>
    <r>
      <rPr>
        <sz val="8"/>
        <color rgb="FF000000"/>
        <rFont val="Calibri"/>
        <family val="2"/>
        <scheme val="minor"/>
      </rPr>
      <t>True or False? A straight line can intersect a circle at 0, 1 or 2 points.</t>
    </r>
  </si>
  <si>
    <t>Convince me how to find the equation of a tangent to a circle at a given point</t>
  </si>
  <si>
    <t>Radius, centre, tangent, circumference, diameter, gradient, perpendicular, reciprocal, coordinate, equation, substitution, chord, triangle, isosceles, angles, degrees, cyclic quadrilateral, alternate, segment, semicircle, arc, theorem, counterexample, proof, derive</t>
  </si>
  <si>
    <t>Circle Theorems: 114 - 116
Proofs: 124 - 128</t>
  </si>
  <si>
    <t>Equation of a circle: 112
Equation of a tangent: 113</t>
  </si>
  <si>
    <t>594 to 602 - Circle theorem (1) to (9)
603 - Circle theorems (using algebra)
604 to 606 - Circle theorems (multi-step) (1) to (3)</t>
  </si>
  <si>
    <t xml:space="preserve">Teaching methods:
- students should use a maths|reason table for questions involving circle theorems
- give students sheet with circle theorems on so they can refer to it when answering questions (as most won’t have learnt them yet)
- students need to know proofs of circle theorems – these can be set on mathswatch for HW
</t>
  </si>
  <si>
    <t>320 - Circles, normals &amp; tangents
778 - Equation of a circle - centre origin (1)
779 - Equation of a circle - centre origin (2)
318 - Circles &amp; straight lines 1
319 - Circles &amp; straight lines 2</t>
  </si>
  <si>
    <t>• recognise, sketch and interpret graphs of linear functions, quadratic functions, simple cubic functions, the reciprocal function y = 1/x with x ≠ 0, {the exponential function y = kx for positive values of k, and the trigonometric functions (with arguments in degrees)y = cos x, y = sin x and y = tan x for angles of any size}. 
• {sketch translations and reflections of the graph of a given function}</t>
  </si>
  <si>
    <t>Use starter to revise topics covered so far</t>
  </si>
  <si>
    <t>• Phythagorus' Theorem and Trigonomerty Questions</t>
  </si>
  <si>
    <r>
      <t>-</t>
    </r>
    <r>
      <rPr>
        <sz val="7"/>
        <rFont val="Times New Roman"/>
        <family val="1"/>
      </rPr>
      <t xml:space="preserve">       </t>
    </r>
    <r>
      <rPr>
        <sz val="8"/>
        <rFont val="Calibri"/>
        <family val="2"/>
        <scheme val="minor"/>
      </rPr>
      <t>Match a given list of events/processes with their graph</t>
    </r>
  </si>
  <si>
    <r>
      <t>-</t>
    </r>
    <r>
      <rPr>
        <sz val="7"/>
        <color rgb="FF0F243E"/>
        <rFont val="Times New Roman"/>
        <family val="1"/>
      </rPr>
      <t xml:space="preserve">       </t>
    </r>
    <r>
      <rPr>
        <sz val="8"/>
        <rFont val="Calibri"/>
        <family val="2"/>
        <scheme val="minor"/>
      </rPr>
      <t>Calculate and justify specific coordinates on a transformation of a trigonometric function.</t>
    </r>
  </si>
  <si>
    <t>307 to 313 - Graph transformations 1 f(x)±a to 7 (combined)</t>
  </si>
  <si>
    <t xml:space="preserve">Teaching methods:
- use a graph transformation table to apply the transformation to all key points of the function. E.g. for f(x + 2)
(x, y) | (x – 2, y)
(3, 1)     (1, 1)
- outside brackets = affects y, does expected
- inside brackets = affects x, does opposite
</t>
  </si>
  <si>
    <t>305 - Tangent graph
304 - Cosine graph
303 - Sine graph
306 - Sine, cosine, tangent summary</t>
  </si>
  <si>
    <t>• describe translations as 2D vectors
• apply addition and subtraction of vectors, multiplication of vectors by a scalar, and diagrammatic and column representations of vectors; {use vectors to construct geometric arguments and proofs}.
• use mathematical language and properties precisely.
• make and test conjectures about the generalisations that underlie patterns and relationships; look for proofs or counter-examples; begin to use algebra to support and construct arguments {and proofs}
• reason deductively in geometry, number and algebra, including using geometrical constructions</t>
  </si>
  <si>
    <t>• Describing Translations
• Pythagoras’ Theorem and the properties of triangles and quadrilaterals</t>
  </si>
  <si>
    <r>
      <t>-</t>
    </r>
    <r>
      <rPr>
        <sz val="7"/>
        <color rgb="FF0F243E"/>
        <rFont val="Times New Roman"/>
        <family val="1"/>
      </rPr>
      <t xml:space="preserve">      </t>
    </r>
    <r>
      <rPr>
        <sz val="8"/>
        <color rgb="FF00000A"/>
        <rFont val="Calibri"/>
        <family val="2"/>
        <scheme val="minor"/>
      </rPr>
      <t>Students find it difficult to understand that parallel vectors are equal as they are in different locations in the plane.</t>
    </r>
  </si>
  <si>
    <r>
      <t>-</t>
    </r>
    <r>
      <rPr>
        <sz val="7"/>
        <color rgb="FF000000"/>
        <rFont val="Times New Roman"/>
        <family val="1"/>
      </rPr>
      <t xml:space="preserve">         </t>
    </r>
    <r>
      <rPr>
        <sz val="8"/>
        <color rgb="FF000000"/>
        <rFont val="Calibri"/>
        <family val="2"/>
        <scheme val="minor"/>
      </rPr>
      <t xml:space="preserve">Some pupils may try to write column vectors as fractions, i.e. </t>
    </r>
  </si>
  <si>
    <t xml:space="preserve"> instead of </t>
  </si>
  <si>
    <r>
      <t>-</t>
    </r>
    <r>
      <rPr>
        <sz val="7"/>
        <color rgb="FF000000"/>
        <rFont val="Times New Roman"/>
        <family val="1"/>
      </rPr>
      <t xml:space="preserve">      </t>
    </r>
    <r>
      <rPr>
        <sz val="8"/>
        <color rgb="FF000000"/>
        <rFont val="Calibri"/>
        <family val="2"/>
        <scheme val="minor"/>
      </rPr>
      <t xml:space="preserve">If </t>
    </r>
  </si>
  <si>
    <r>
      <t xml:space="preserve"> = </t>
    </r>
    <r>
      <rPr>
        <b/>
        <u/>
        <sz val="8"/>
        <color rgb="FF000000"/>
        <rFont val="Calibri"/>
        <family val="2"/>
        <scheme val="minor"/>
      </rPr>
      <t>a</t>
    </r>
    <r>
      <rPr>
        <sz val="8"/>
        <color rgb="FF000000"/>
        <rFont val="Calibri"/>
        <family val="2"/>
        <scheme val="minor"/>
      </rPr>
      <t xml:space="preserve"> and </t>
    </r>
  </si>
  <si>
    <r>
      <t xml:space="preserve"> = </t>
    </r>
    <r>
      <rPr>
        <b/>
        <u/>
        <sz val="8"/>
        <color rgb="FF000000"/>
        <rFont val="Calibri"/>
        <family val="2"/>
        <scheme val="minor"/>
      </rPr>
      <t>b</t>
    </r>
    <r>
      <rPr>
        <sz val="8"/>
        <color rgb="FF000000"/>
        <rFont val="Calibri"/>
        <family val="2"/>
        <scheme val="minor"/>
      </rPr>
      <t xml:space="preserve"> , some pupils may calculate the vector </t>
    </r>
  </si>
  <si>
    <r>
      <t xml:space="preserve">as </t>
    </r>
    <r>
      <rPr>
        <b/>
        <u/>
        <sz val="8"/>
        <color rgb="FF000000"/>
        <rFont val="Calibri"/>
        <family val="2"/>
        <scheme val="minor"/>
      </rPr>
      <t>a</t>
    </r>
    <r>
      <rPr>
        <b/>
        <sz val="8"/>
        <color rgb="FF000000"/>
        <rFont val="Calibri"/>
        <family val="2"/>
        <scheme val="minor"/>
      </rPr>
      <t xml:space="preserve"> </t>
    </r>
    <r>
      <rPr>
        <sz val="8"/>
        <color rgb="FF000000"/>
        <rFont val="Calibri"/>
        <family val="2"/>
        <scheme val="minor"/>
      </rPr>
      <t>–</t>
    </r>
    <r>
      <rPr>
        <b/>
        <sz val="8"/>
        <color rgb="FF000000"/>
        <rFont val="Calibri"/>
        <family val="2"/>
        <scheme val="minor"/>
      </rPr>
      <t xml:space="preserve"> </t>
    </r>
    <r>
      <rPr>
        <b/>
        <u/>
        <sz val="8"/>
        <color rgb="FF000000"/>
        <rFont val="Calibri"/>
        <family val="2"/>
        <scheme val="minor"/>
      </rPr>
      <t>b</t>
    </r>
  </si>
  <si>
    <t>Some pupils may calculate 2</t>
  </si>
  <si>
    <r>
      <t>-</t>
    </r>
    <r>
      <rPr>
        <sz val="7"/>
        <color rgb="FF000000"/>
        <rFont val="Times New Roman"/>
        <family val="1"/>
      </rPr>
      <t xml:space="preserve">       </t>
    </r>
    <r>
      <rPr>
        <sz val="8"/>
        <color rgb="FF000000"/>
        <rFont val="Calibri"/>
        <family val="2"/>
        <scheme val="minor"/>
      </rPr>
      <t xml:space="preserve">Show me a pair of values for a and b to satisfy </t>
    </r>
  </si>
  <si>
    <t xml:space="preserve">as </t>
  </si>
  <si>
    <t xml:space="preserve">  And another pair. And another pair.</t>
  </si>
  <si>
    <r>
      <t>-</t>
    </r>
    <r>
      <rPr>
        <sz val="7"/>
        <color rgb="FF000000"/>
        <rFont val="Times New Roman"/>
        <family val="1"/>
      </rPr>
      <t xml:space="preserve">       </t>
    </r>
    <r>
      <rPr>
        <sz val="8"/>
        <color rgb="FF000000"/>
        <rFont val="Calibri"/>
        <family val="2"/>
        <scheme val="minor"/>
      </rPr>
      <t xml:space="preserve">If </t>
    </r>
  </si>
  <si>
    <r>
      <t xml:space="preserve"> = </t>
    </r>
    <r>
      <rPr>
        <b/>
        <u/>
        <sz val="8"/>
        <color rgb="FF000000"/>
        <rFont val="Calibri"/>
        <family val="2"/>
        <scheme val="minor"/>
      </rPr>
      <t>b</t>
    </r>
    <r>
      <rPr>
        <sz val="8"/>
        <color rgb="FF000000"/>
        <rFont val="Calibri"/>
        <family val="2"/>
        <scheme val="minor"/>
      </rPr>
      <t xml:space="preserve"> , convince me the vector </t>
    </r>
  </si>
  <si>
    <r>
      <t>-</t>
    </r>
    <r>
      <rPr>
        <sz val="7"/>
        <color rgb="FF0F243E"/>
        <rFont val="Times New Roman"/>
        <family val="1"/>
      </rPr>
      <t xml:space="preserve">       </t>
    </r>
    <r>
      <rPr>
        <sz val="8"/>
        <color rgb="FF000000"/>
        <rFont val="Calibri"/>
        <family val="2"/>
        <scheme val="minor"/>
      </rPr>
      <t xml:space="preserve">Always/Sometimes/Never: </t>
    </r>
  </si>
  <si>
    <t>=</t>
  </si>
  <si>
    <r>
      <t>-</t>
    </r>
    <r>
      <rPr>
        <sz val="7"/>
        <color rgb="FF0F243E"/>
        <rFont val="Times New Roman"/>
        <family val="1"/>
      </rPr>
      <t xml:space="preserve">       </t>
    </r>
    <r>
      <rPr>
        <sz val="8"/>
        <color rgb="FF0F243E"/>
        <rFont val="Calibri"/>
        <family val="2"/>
        <scheme val="minor"/>
      </rPr>
      <t>Extend geometric proofs by showing that the medians of a triangle intersect at a single point.</t>
    </r>
  </si>
  <si>
    <r>
      <t>-</t>
    </r>
    <r>
      <rPr>
        <sz val="7"/>
        <color rgb="FF0F243E"/>
        <rFont val="Times New Roman"/>
        <family val="1"/>
      </rPr>
      <t xml:space="preserve">       </t>
    </r>
    <r>
      <rPr>
        <sz val="8"/>
        <color rgb="FF0F243E"/>
        <rFont val="Calibri"/>
        <family val="2"/>
        <scheme val="minor"/>
      </rPr>
      <t>3D vectors or i, j and k notation can be introduced and further extension work can be found in GCE Mechanics 1 textbooks.</t>
    </r>
  </si>
  <si>
    <t>Find the area of a parallelogram defined by given vectors.</t>
  </si>
  <si>
    <t>Direction</t>
  </si>
  <si>
    <t>Magnitude</t>
  </si>
  <si>
    <t>Scalar</t>
  </si>
  <si>
    <t>Multiple</t>
  </si>
  <si>
    <t>Collinear</t>
  </si>
  <si>
    <t>Proof</t>
  </si>
  <si>
    <t>Column vector</t>
  </si>
  <si>
    <t>Remind students to underline vectors or use an arrow above them, or they will be regarded as just lengths.</t>
  </si>
  <si>
    <t>120- 121</t>
  </si>
  <si>
    <t xml:space="preserve">Teaching methods:
- label diagrams with all information – write ratios as fractions
- always make a plan before substituting vectors
- students should always leave vectors in factorised form
- to show ABC is a straight line, find AB and AC (normally easier than AB and BC)
</t>
  </si>
  <si>
    <t>622 - Vectors (1) - vectors &amp; scalars
623 - Vectors (2) - column vectors
624 - Vectors (3) - negative vectors
625 - Vectors (4) - combining vectors
626 - Vectors (5) - multiplying by scalars
627 - Vectors (6) - magnitude of a vector</t>
  </si>
  <si>
    <t>628 to 636 - Vectors - geometry problems (1) to (9)</t>
  </si>
  <si>
    <t>• interpret and use bearings 
• reason deductively in geometry, number and algebra, including using geometrical constructions
• construct and interpret plans and elevations of 3D shapes</t>
  </si>
  <si>
    <r>
      <t>·</t>
    </r>
    <r>
      <rPr>
        <sz val="7"/>
        <color rgb="FF000000"/>
        <rFont val="Times New Roman"/>
        <family val="1"/>
      </rPr>
      <t xml:space="preserve">     </t>
    </r>
    <r>
      <rPr>
        <sz val="8"/>
        <color rgb="FF000000"/>
        <rFont val="Calibri"/>
        <family val="2"/>
        <scheme val="minor"/>
      </rPr>
      <t>Measure distances to the nearest millimetre</t>
    </r>
  </si>
  <si>
    <r>
      <t>·</t>
    </r>
    <r>
      <rPr>
        <sz val="7"/>
        <color rgb="FF00000A"/>
        <rFont val="Times New Roman"/>
        <family val="1"/>
      </rPr>
      <t xml:space="preserve">     </t>
    </r>
    <r>
      <rPr>
        <sz val="8"/>
        <color rgb="FF00000A"/>
        <rFont val="Calibri"/>
        <family val="2"/>
        <scheme val="minor"/>
      </rPr>
      <t>Correct use of a protractor may be an issue</t>
    </r>
  </si>
  <si>
    <r>
      <t>·</t>
    </r>
    <r>
      <rPr>
        <sz val="7"/>
        <color rgb="FF000000"/>
        <rFont val="Times New Roman"/>
        <family val="1"/>
      </rPr>
      <t xml:space="preserve">     </t>
    </r>
    <r>
      <rPr>
        <sz val="8"/>
        <color rgb="FF000000"/>
        <rFont val="Calibri"/>
        <family val="2"/>
        <scheme val="minor"/>
      </rPr>
      <t>Create and interpret scale diagrams</t>
    </r>
  </si>
  <si>
    <r>
      <t>·</t>
    </r>
    <r>
      <rPr>
        <sz val="7"/>
        <color rgb="FF000000"/>
        <rFont val="Times New Roman"/>
        <family val="1"/>
      </rPr>
      <t xml:space="preserve">     </t>
    </r>
    <r>
      <rPr>
        <sz val="8"/>
        <color rgb="FF000000"/>
        <rFont val="Calibri"/>
        <family val="2"/>
        <scheme val="minor"/>
      </rPr>
      <t>When constructing the bisector of an angle some pupils may think that the intersecting arcs need to be drawn from the ends of the two lines that make the angle.</t>
    </r>
  </si>
  <si>
    <r>
      <t>·</t>
    </r>
    <r>
      <rPr>
        <sz val="7"/>
        <color rgb="FF000000"/>
        <rFont val="Times New Roman"/>
        <family val="1"/>
      </rPr>
      <t xml:space="preserve">     </t>
    </r>
    <r>
      <rPr>
        <sz val="8"/>
        <color rgb="FF000000"/>
        <rFont val="Calibri"/>
        <family val="2"/>
        <scheme val="minor"/>
      </rPr>
      <t>Use compasses to draw circles</t>
    </r>
  </si>
  <si>
    <r>
      <t>·</t>
    </r>
    <r>
      <rPr>
        <sz val="7"/>
        <color rgb="FF000000"/>
        <rFont val="Times New Roman"/>
        <family val="1"/>
      </rPr>
      <t xml:space="preserve">     </t>
    </r>
    <r>
      <rPr>
        <sz val="8"/>
        <color rgb="FF000000"/>
        <rFont val="Calibri"/>
        <family val="2"/>
        <scheme val="minor"/>
      </rPr>
      <t>When constructing a locus such as the set of points a fixed distance from the perimeter of a rectangle, some pupils may not interpret the corner as a point (which therefore requires an arc as part of the locus)</t>
    </r>
  </si>
  <si>
    <t>Interpret plan and elevations</t>
  </si>
  <si>
    <r>
      <t>·</t>
    </r>
    <r>
      <rPr>
        <sz val="7"/>
        <color rgb="FF00000A"/>
        <rFont val="Times New Roman"/>
        <family val="1"/>
      </rPr>
      <t xml:space="preserve">     </t>
    </r>
    <r>
      <rPr>
        <sz val="8"/>
        <color rgb="FF000000"/>
        <rFont val="Calibri"/>
        <family val="2"/>
        <scheme val="minor"/>
      </rPr>
      <t>The north elevation is the view of a shape from the north (the north face of the shape), not the view of the shape while facing north.</t>
    </r>
  </si>
  <si>
    <r>
      <t>·</t>
    </r>
    <r>
      <rPr>
        <sz val="7"/>
        <color rgb="FF000000"/>
        <rFont val="Times New Roman"/>
        <family val="1"/>
      </rPr>
      <t xml:space="preserve">     </t>
    </r>
    <r>
      <rPr>
        <sz val="8"/>
        <color rgb="FF000000"/>
        <rFont val="Calibri"/>
        <family val="2"/>
        <scheme val="minor"/>
      </rPr>
      <t>If the bearing of A from B is ‘x’, then some pupils may think that the bearing of B from A is ‘180 – x’.</t>
    </r>
  </si>
  <si>
    <r>
      <t>·</t>
    </r>
    <r>
      <rPr>
        <sz val="7"/>
        <color rgb="FF000000"/>
        <rFont val="Times New Roman"/>
        <family val="1"/>
      </rPr>
      <t xml:space="preserve">     </t>
    </r>
    <r>
      <rPr>
        <sz val="8"/>
        <color rgb="FF000000"/>
        <rFont val="Calibri"/>
        <family val="2"/>
        <scheme val="minor"/>
      </rPr>
      <t>(Given a single point marked on the board) show me a point 30 cm away from this point.  And another.  And another …</t>
    </r>
  </si>
  <si>
    <r>
      <t>·</t>
    </r>
    <r>
      <rPr>
        <sz val="7"/>
        <color rgb="FF000000"/>
        <rFont val="Times New Roman"/>
        <family val="1"/>
      </rPr>
      <t>     Provide shapes made from some cubes in certain orientations.  Challenge pupils to construct the plans and elevations.  Do groups agree?</t>
    </r>
  </si>
  <si>
    <r>
      <t>·</t>
    </r>
    <r>
      <rPr>
        <sz val="7"/>
        <color rgb="FF000000"/>
        <rFont val="Times New Roman"/>
        <family val="1"/>
      </rPr>
      <t xml:space="preserve">     </t>
    </r>
    <r>
      <rPr>
        <sz val="8"/>
        <color rgb="FF000000"/>
        <rFont val="Calibri"/>
        <family val="2"/>
        <scheme val="minor"/>
      </rPr>
      <t xml:space="preserve">If this is the plan                           show me a possible 3D shape. And another. And another. </t>
    </r>
  </si>
  <si>
    <r>
      <t>·</t>
    </r>
    <r>
      <rPr>
        <sz val="7"/>
        <color rgb="FF000000"/>
        <rFont val="Times New Roman"/>
        <family val="1"/>
      </rPr>
      <t xml:space="preserve">     </t>
    </r>
    <r>
      <rPr>
        <sz val="8"/>
        <color rgb="FF000000"/>
        <rFont val="Calibri"/>
        <family val="2"/>
        <scheme val="minor"/>
      </rPr>
      <t xml:space="preserve">Demonstrate how to create the perpendicular bisector (or other constructions).  Challenge pupils to write a set of instructions for carrying out the construction.  Follow these instructions very precisely (being awkward if possible; e.g. changing radius of compasses).  Do the instructions work?  </t>
    </r>
  </si>
  <si>
    <r>
      <t>·</t>
    </r>
    <r>
      <rPr>
        <sz val="7"/>
        <color rgb="FF000000"/>
        <rFont val="Times New Roman"/>
        <family val="1"/>
      </rPr>
      <t xml:space="preserve">     </t>
    </r>
    <r>
      <rPr>
        <sz val="8"/>
        <color rgb="FF000000"/>
        <rFont val="Calibri"/>
        <family val="2"/>
        <scheme val="minor"/>
      </rPr>
      <t>Give pupils the equipment to create standard constructions and challenge them to create a right angle / bisect an angle</t>
    </r>
  </si>
  <si>
    <r>
      <t>·</t>
    </r>
    <r>
      <rPr>
        <sz val="7"/>
        <color rgb="FF000000"/>
        <rFont val="Times New Roman"/>
        <family val="1"/>
      </rPr>
      <t xml:space="preserve">     </t>
    </r>
    <r>
      <rPr>
        <sz val="8"/>
        <color rgb="FF000000"/>
        <rFont val="Calibri"/>
        <family val="2"/>
        <scheme val="minor"/>
      </rPr>
      <t>Show me an example of a sketch where the bearing of A from B is between 90° and 180°. And another. And another …</t>
    </r>
  </si>
  <si>
    <t>The bearing of A from B is ‘x’.  Find the bearing of B from A in terms of ‘x’.  Explain why this works.</t>
  </si>
  <si>
    <t>Compasses</t>
  </si>
  <si>
    <t>Arc</t>
  </si>
  <si>
    <t>Line segment</t>
  </si>
  <si>
    <t>Perpendicular</t>
  </si>
  <si>
    <t>Bisect</t>
  </si>
  <si>
    <t>Perpendicular bisector</t>
  </si>
  <si>
    <t>Locus, Loci</t>
  </si>
  <si>
    <t>Plan</t>
  </si>
  <si>
    <t>Elevation</t>
  </si>
  <si>
    <t>Bearings</t>
  </si>
  <si>
    <t>Bearings are always given as three figures; e.g. 025°.</t>
  </si>
  <si>
    <t>Cartesian coordinates: separated by a comma and enclosed by brackets</t>
  </si>
  <si>
    <t xml:space="preserve">Higher: Bearings - page 123
Foundation: Bearings - page 63
</t>
  </si>
  <si>
    <t>492 to 496 - Bearings (1) to (5)
869 - Scale diagrams with bearings
531 - Bearings (sine &amp; cosine rule)</t>
  </si>
  <si>
    <t>Teaching methods:
- bearings: always draw a diagram with a North line
- cover questions involving bearings and trigonometry</t>
  </si>
  <si>
    <t xml:space="preserve">674 to 678 - Loci (1) to (5)
679 - Loci (problem solving)
</t>
  </si>
  <si>
    <t>660 - Construct a perpendicular bisector
661 - Construct an angle bisector
662 - Construct a perpendicular from a point to a line
663 - Construct a perpendicular from a point on a line
664 - Construct a 90° or 45° angle
669 - Constructions (multi-step and problem based)</t>
  </si>
  <si>
    <t>Nice match up actvities on TES</t>
  </si>
  <si>
    <t>• apply the concepts of congruence and similarity, including the relationships between lengths, {areas and volumes} in similar figures
• make and test conjectures about the generalisations that underlie patterns and relationships; look for proofs or counter-examples; begin to use algebra to support and construct arguments {and proofs}
• develop their mathematical knowledge, in part through solving problems and evaluating the outcomes, including multi-step problems
• select appropriate concepts, methods and techniques to apply to unfamiliar and non-routine problems; interpret their solution in the context of the given problem.</t>
  </si>
  <si>
    <t>•  enlarge shapes and calculate scale factors.</t>
  </si>
  <si>
    <t>•  calculate area and volume in various metric measures.</t>
  </si>
  <si>
    <t>• Trigonometry and Pythagorus' Theorem</t>
  </si>
  <si>
    <t>• Similar Shapes</t>
  </si>
  <si>
    <t>680 - Congruence (1)
681 - Congruence (2)
682 - Congruent triangles
684 to 690 - Congruent triangles (problem solving 1) to (problem solving 7)</t>
  </si>
  <si>
    <t xml:space="preserve">Use a proof | maths | reason table for proofs of congruent/similar triangles. </t>
  </si>
  <si>
    <t>• Solve linear equations:
 same as next stage but focus on positive solutions and less emphasis on forming equations</t>
  </si>
  <si>
    <t>• Solve quadratic equations by factorising
 same as next stage but start from factorised form, e.g. (x+3)(x-2)=0 or (x+3)(5x-2)=0 to get used to the method to solve.</t>
  </si>
  <si>
    <t>• Solve quadratic equations using the quadratic formula
 Same as next stage but make clear comparison with ax^2 + bx + c = 0</t>
  </si>
  <si>
    <t xml:space="preserve">• Express x² + bx + c in the form (x + p)² + q
 only focus on the case where a = 1
</t>
  </si>
  <si>
    <t>Same as next stage</t>
  </si>
  <si>
    <t>Same as next stage but may need to spend more time reviewing here</t>
  </si>
  <si>
    <t>Same as next stage but focus on positive solutions and equations without fractions</t>
  </si>
  <si>
    <t>Same as next stage but focus on writing in the form 1:m or m:1 and writing ratios as fractions</t>
  </si>
  <si>
    <t>• Combined ratios:
 Given a : b and b : c, find a : b : c</t>
  </si>
  <si>
    <t>Same as next stage but focus on positive solutions.</t>
  </si>
  <si>
    <t>This section will take longer
 Identify if a situation leads to direct or inverse proportion, e.g. 6 builders take 4 hours to build a wall, how long would it take 5? 11 packs of batteries hold 44 batteries, how many would 4 hold?</t>
  </si>
  <si>
    <t>• Recipes
 Eyebrows method should be demonstrated clearly here. Make sure all totals can be made from x or / by powers of 2</t>
  </si>
  <si>
    <t>• Spend additional time on exchange rates. The best option is to look for the most common unit, or see if one appears in multiple exchanges rates, and convert everything into this year. An alternative option that some students prefer is to convert everything into pounds if it is one of the options available.</t>
  </si>
  <si>
    <t>• Algebraic direct and inverse proportion
 Refer to proportion symbol as a fish!
 Focus on proportional to x
 Work forwards and backwards</t>
  </si>
  <si>
    <t>Same as next stage, patterns/diagrams may provide additional challenge</t>
  </si>
  <si>
    <t>• Quadratic sequences: 
 Focus on calculating the nth term, particular challenges with distinction between n^2 + 3 and n^2 + 3n, use calc to help with the subtraction step. Even when a term is 1 or 0, always write it out, e.g. 1n^2 + 0n + 5</t>
  </si>
  <si>
    <t>• Linear simultaneous equations:
Find solutions of two linear simultaneous equations using elimination.
Always multiply by the opposite x coefficient and then equations should always be subtracted. Consistent method makes it easier when solutions get harder. Always use a calc to start.</t>
  </si>
  <si>
    <t>• Quadratic simultaneous equations:
Focus just on linear and x^2 + y^2 = r^2 with no rearranging needed for linear and only integer solutions. As most quadratics formed are ax^2 it is usually easier to solve with the quadratic formula.</t>
  </si>
  <si>
    <t>• FORMULAE: Rearranging/changing the subject
o When changing the subject where it appears twice, focus on the form: y = (3x + 2) / (2x - 5) and the steps to reach x = …</t>
  </si>
  <si>
    <t>• FUNCTIONS: Evaluate functions by substituting values
 Focus on numerical substitutions into any type of function, can stretch to algebraic.</t>
  </si>
  <si>
    <t>• FUNCTIONS: Solve equations with functions
 Linear functions will be most accessible.</t>
  </si>
  <si>
    <t>• FUNCTIONS: Composite functions
 Focus on substitution (numerical and some algebraic).</t>
  </si>
  <si>
    <t>• FUNCTIONS: Inverse functions
 Write as y=…, switch x and y then make y the subject for a direct follow on from changing the subject.</t>
  </si>
  <si>
    <t>• ITERATION:
 Focus on substitution into iterative formulas, pay particular attention to squares. Students should write down the first calculation and then use ANS button on the calc to find any other solutions.
 Rearranging can be covered but this should be done where there are obvious steps, e.g. a fraction has appeared or the last step is a root. Avoid challenging ones where factorising is needed first.</t>
  </si>
  <si>
    <t>• ALGEBRAIC PROOF:
 Focus on algebraic manipulation where you are given the starting point and either show the RHS or reach an expression that is a multiple of something else, e.g. 2(…)</t>
  </si>
  <si>
    <t>Additional time may need to be spent going over these problems.</t>
  </si>
  <si>
    <t>• SINE AND COSINE RULES:
o Focus on use of "sausages" to determine sine/cosine. When using sine rule always use sin(A)/a = sin(B)/b as the first step should be to cross multiply. You can then start to move everything away.</t>
  </si>
  <si>
    <t>Formulas:
• Recap area of a triangle and simple L shapes.
• Recap area/circumference of circles
• Recap all volume/SA formulas</t>
  </si>
  <si>
    <t>• AREA/PERIMETER:
o Focus on simple shaded areas, e.g a circle inside a rectangle, or a triangle inside a rectangle.
o Coverage problems should involve simple areas, e.g. rectangle or L shape.</t>
  </si>
  <si>
    <t>• SECTORS: 
o Find area of sector using angle/360 x pi x r^2</t>
  </si>
  <si>
    <t>VOLUME:
o Focus on volume filling containers and using units to help determine the necessary calculations. Volumes should be straightforward, e.g. cuboid or cylinder.</t>
  </si>
  <si>
    <t>o Use similarity to find missing lengths focusing on separate shapes (although most common are contained within another through parallel lines)</t>
  </si>
  <si>
    <t>N/A - this is often easier than LLL</t>
  </si>
  <si>
    <t>• Prime factor trees - always start by dividing by 2 until not divisible by 2, then 3, then 5, etc.</t>
  </si>
  <si>
    <t>For LCM/HCF always use prime factor trees and venn diagrams. HCF in the middle, LCM all of the numbers.</t>
  </si>
  <si>
    <t>Same as next stage.</t>
  </si>
  <si>
    <t>• Estimate calculations by rounding every number to 1 significant figure - keep calculations simple but do include square root questions</t>
  </si>
  <si>
    <t>• Use the product rule for counting/finding combinations
- list combinations in a clear order so it is easier to follow
- demonstrate multiplying numbers for PRfC but don't dwell on division by 2!</t>
  </si>
  <si>
    <t>• Units should be kept straightforward to reduce the difficult, e.g. for time you should arrive at "easier" hours from minutes such as 105 mins =&gt; 1.75 hours</t>
  </si>
  <si>
    <t>• Focus on use of triangle for multiplication/division.
• Make sure "simple" calculations without conversions are worked on first to embed.</t>
  </si>
  <si>
    <t>• Always use the MDV table to organise work.
• Focus on addition/subtraction rather than conversions.</t>
  </si>
  <si>
    <t>• Practice using the formula, rather conversions (although these are more common), as usually it requires converting an area unit (tricky!)</t>
  </si>
  <si>
    <t>• A good link between DST calculations and showing what is actually means</t>
  </si>
  <si>
    <t>• Focus on finding areas with no more than four calculations, including triangles and trapeziums.</t>
  </si>
  <si>
    <t>• Two way tables may need review
• Sample space diagrams are often challenging
• Spend time focusing on events happening and not happening, including "does not land on an odd number", to build understanding of addition to 1</t>
  </si>
  <si>
    <t>• Missing probabilities should be labelled algebraically to support when there are multiple gaps - use to set up and solve linear equations</t>
  </si>
  <si>
    <t>• Probability trees should all be provided to start with, focus placed on putting the probabilities on the diagram (fractions/decimals)</t>
  </si>
  <si>
    <t>• Time may be better spent reviewing algebraic fraction calculations before applying to probability trees</t>
  </si>
  <si>
    <t>• Focus on venn diagrams where numbers need to be inputted, rather than totals
• Clear distinction between P(…) and "list the members"
• Use AuB and AnB but don't go into anything too unusual, e.g. P(A'nB)</t>
  </si>
  <si>
    <t>• Provide the interval and letter for the students to fill in, e.g. ….. &lt;= n &lt; …..</t>
  </si>
  <si>
    <t>• Decimal places and signficant figures are most common</t>
  </si>
  <si>
    <t>• Practice algebraically identifying the strategies first, e.g. find the upper bound of Y = x/v =&gt;Y(UB) = x(UB)/v(LB)</t>
  </si>
  <si>
    <t>• Students should make a table (LHS: LB, UB. Top: LB, UB) and calculate all four possibilities to deduce</t>
  </si>
  <si>
    <t>• Calculations should be on a list of data until familiarity with the different averages is achieved</t>
  </si>
  <si>
    <t>• Make sure answers are whole numbers to remove additional element of needing to round.</t>
  </si>
  <si>
    <t>• Often referred to as MiNT tables
• Always organise information in a table</t>
  </si>
  <si>
    <t>• Bar charts (regular and dual) and pie charts may need review, interpreting can be a good way to check understanding before drawing</t>
  </si>
  <si>
    <t>• Draw and use the line of best fit
• Line of best fit =&gt; sausage on a stick!
• Identify outliers</t>
  </si>
  <si>
    <t>• Important to identify common misconceptions (frequently this topic is asssessed by identifying the errors in a diagram)</t>
  </si>
  <si>
    <t>• Drawing cumulative frequency graphs, make starting intervals 0 for ease
• Provide already drawn graphs for interpreting, using ones that students have drawn leads to challenges and discrepancies in answers</t>
  </si>
  <si>
    <t>• Main focus should initially be drawing from "basic" information - lowest, LQ, median, UQ, highest
• Comparisons should be made between box plots already drawn for students (as above)</t>
  </si>
  <si>
    <t>• Provide the frequency density axis labelled to support initial plotting (although it will most commonly need to be determined by the student)</t>
  </si>
  <si>
    <t>• Estimation should be completed from histograms provided to students, relying on student drawn graphs will lead to discrepancies</t>
  </si>
  <si>
    <t>• Practice identifying which group has both a frequency and a bar</t>
  </si>
  <si>
    <r>
      <t xml:space="preserve">• Make students aware of </t>
    </r>
    <r>
      <rPr>
        <u/>
        <sz val="10"/>
        <color theme="1"/>
        <rFont val="Arial"/>
        <family val="2"/>
      </rPr>
      <t>arrows on lines</t>
    </r>
    <r>
      <rPr>
        <sz val="10"/>
        <color theme="1"/>
        <rFont val="Arial"/>
        <family val="2"/>
      </rPr>
      <t xml:space="preserve"> indicating that corresponding or alternate must be used
• Focus on corresponding and alternate angles (leave co-interior), then finding within triangles and parallel lines</t>
    </r>
  </si>
  <si>
    <r>
      <t xml:space="preserve">• Make students aware of </t>
    </r>
    <r>
      <rPr>
        <u/>
        <sz val="10"/>
        <rFont val="Arial"/>
        <family val="2"/>
      </rPr>
      <t>regular</t>
    </r>
    <r>
      <rPr>
        <sz val="10"/>
        <rFont val="Arial"/>
        <family val="2"/>
      </rPr>
      <t xml:space="preserve"> indicating the use of polygon formulas
• Use Ext=180/n, Int=180-Ext only</t>
    </r>
  </si>
  <si>
    <t>• Start translation by following written instruction, e.g. move left 3 and up 2, before vectors</t>
  </si>
  <si>
    <t>Skills check of recognising and drawing lines of x = a, y = a, y = x, y = -x
• Familiarity of use of "horizontal" and "vertical" will help</t>
  </si>
  <si>
    <t>• Only describe rotations for 180 degrees, 90 degree rotations can be challenging</t>
  </si>
  <si>
    <t>• Enlarge a given shape on a grid without a centre of enlargement
• Positive enlargements only</t>
  </si>
  <si>
    <t>• Plotting from a table should be reviewed</t>
  </si>
  <si>
    <t>• Use integer gradients and intercepts to help build understanding
• A table should be used for all plotting (min 3 points for linear) and all values including endpoints for polynomials &gt;=2</t>
  </si>
  <si>
    <t>• Provide graphs where integer values can be easily identified, where possible use the x and y intercepts for points</t>
  </si>
  <si>
    <t>• Rearranging should be straightforward, e.g. avoid negative y</t>
  </si>
  <si>
    <t>• Focus on writing in the form y=mx+c until confident</t>
  </si>
  <si>
    <t>• Parts of a circle beyond radius, diameter and circumference may need (re)introducing</t>
  </si>
  <si>
    <t>• Non-tangent circle theorems are more attainable, focus on the use of the centre point (or lack of) to assist in identifying the relevant theorem</t>
  </si>
  <si>
    <t>• Focus on integer radius to provide greater understanding with sketching</t>
  </si>
  <si>
    <t>• Revisit translations and reflections from "transformations"
• Consider as a transformation applied to different coordinates and compile these in a table</t>
  </si>
  <si>
    <t>• Only work with integers</t>
  </si>
  <si>
    <t>• E.g. provide 9 graphs and 4 equations and ask students to select an appropriate graph to match the given equations (can be with any types of graph)</t>
  </si>
  <si>
    <t>• Interpreting a vector from a diagram is a good starting point
• Focus on straightforward calculations</t>
  </si>
  <si>
    <r>
      <t>• Find the vector between two given points of a shape, e.g. -</t>
    </r>
    <r>
      <rPr>
        <u/>
        <sz val="10"/>
        <rFont val="Arial"/>
        <family val="2"/>
      </rPr>
      <t>a</t>
    </r>
    <r>
      <rPr>
        <sz val="10"/>
        <rFont val="Arial"/>
        <family val="2"/>
      </rPr>
      <t xml:space="preserve"> + </t>
    </r>
    <r>
      <rPr>
        <u/>
        <sz val="10"/>
        <rFont val="Arial"/>
        <family val="2"/>
      </rPr>
      <t>b</t>
    </r>
    <r>
      <rPr>
        <sz val="10"/>
        <rFont val="Arial"/>
        <family val="2"/>
      </rPr>
      <t xml:space="preserve"> 
• Splitting a line into a given ratio is sometimes easier to understand than being told a point is a midpoint - be aware of this!</t>
    </r>
  </si>
  <si>
    <t>• PowerPoint or OHP are good to demonstrate the stages of the construction to students</t>
  </si>
  <si>
    <t>• Often challenging, particularly the language of loci problems</t>
  </si>
  <si>
    <t>• Remind students that diagrams will state if they are drawn accurately</t>
  </si>
  <si>
    <t>• Link to similar shapes and consider the difference to congruence</t>
  </si>
  <si>
    <t>Review</t>
  </si>
  <si>
    <t>Half Term</t>
  </si>
  <si>
    <t>Assessment Week 1</t>
  </si>
  <si>
    <t>Christmas</t>
  </si>
  <si>
    <t>Assessment Week 2</t>
  </si>
  <si>
    <t>Easter</t>
  </si>
  <si>
    <t>Cumulative frequency and box plots</t>
  </si>
  <si>
    <t>Assessment Week 4</t>
  </si>
  <si>
    <t>Compound measures graphs</t>
  </si>
  <si>
    <t>Money in the real world</t>
  </si>
  <si>
    <t>MONEY IN THE REAL WORLD</t>
  </si>
  <si>
    <t>Credit and Debt</t>
  </si>
  <si>
    <t>Savings accounts, bonds &amp; ISAs</t>
  </si>
  <si>
    <t>Pensions</t>
  </si>
  <si>
    <t xml:space="preserve">Types of tax and how the government uses the money. </t>
  </si>
  <si>
    <t>week</t>
  </si>
  <si>
    <t>w/c</t>
  </si>
  <si>
    <t>Lesson 4</t>
  </si>
  <si>
    <t>School Calendar</t>
  </si>
  <si>
    <t>Christmas Holiday</t>
  </si>
  <si>
    <t>Assessment Week 3</t>
  </si>
  <si>
    <t>Assessment Week 5</t>
  </si>
  <si>
    <t>Bank Holiday</t>
  </si>
  <si>
    <t>Inductions</t>
  </si>
  <si>
    <t xml:space="preserve">Staff Training </t>
  </si>
  <si>
    <t>October Half term holiday</t>
  </si>
  <si>
    <t>February Half term holiday</t>
  </si>
  <si>
    <t>Easter Holiday</t>
  </si>
  <si>
    <t>May Half term holiday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</si>
</sst>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9" x14ac:knownFonts="1">
    <font>
      <sz val="11"/>
      <color theme="1"/>
      <name val="Calibri"/>
      <family val="2"/>
      <scheme val="minor"/>
    </font>
    <font>
      <b/>
      <sz val="11"/>
      <color theme="1"/>
      <name val="Calibri"/>
      <family val="2"/>
      <scheme val="minor"/>
    </font>
    <font>
      <u/>
      <sz val="11"/>
      <color theme="10"/>
      <name val="Calibri"/>
      <family val="2"/>
      <scheme val="minor"/>
    </font>
    <font>
      <sz val="11"/>
      <color rgb="FFFF0000"/>
      <name val="Calibri"/>
      <family val="2"/>
      <scheme val="minor"/>
    </font>
    <font>
      <u/>
      <sz val="11"/>
      <color theme="1"/>
      <name val="Calibri"/>
      <family val="2"/>
      <scheme val="minor"/>
    </font>
    <font>
      <b/>
      <sz val="10"/>
      <color theme="1"/>
      <name val="Arial"/>
      <family val="2"/>
    </font>
    <font>
      <sz val="10"/>
      <color theme="1"/>
      <name val="Arial"/>
      <family val="2"/>
    </font>
    <font>
      <sz val="10"/>
      <name val="Arial"/>
      <family val="2"/>
    </font>
    <font>
      <b/>
      <sz val="11"/>
      <color theme="1"/>
      <name val="Arial"/>
      <family val="2"/>
    </font>
    <font>
      <b/>
      <u/>
      <sz val="10"/>
      <color theme="1"/>
      <name val="Arial"/>
      <family val="2"/>
    </font>
    <font>
      <b/>
      <sz val="10"/>
      <color rgb="FF0070C0"/>
      <name val="Arial"/>
      <family val="2"/>
    </font>
    <font>
      <sz val="8"/>
      <name val="Arial"/>
      <family val="2"/>
    </font>
    <font>
      <u/>
      <sz val="10"/>
      <color theme="1"/>
      <name val="Arial"/>
      <family val="2"/>
    </font>
    <font>
      <b/>
      <sz val="10"/>
      <color rgb="FF002060"/>
      <name val="Arial"/>
      <family val="2"/>
    </font>
    <font>
      <sz val="8"/>
      <color rgb="FF000000"/>
      <name val="Arial"/>
      <family val="2"/>
    </font>
    <font>
      <sz val="8"/>
      <color rgb="FF000000"/>
      <name val="Calibri"/>
      <family val="2"/>
      <scheme val="minor"/>
    </font>
    <font>
      <u/>
      <sz val="10"/>
      <color theme="10"/>
      <name val="Arial"/>
      <family val="2"/>
    </font>
    <font>
      <sz val="9"/>
      <name val="Arial"/>
      <family val="2"/>
    </font>
    <font>
      <sz val="8"/>
      <color rgb="FF000000"/>
      <name val="Symbol"/>
      <family val="1"/>
      <charset val="2"/>
    </font>
    <font>
      <sz val="7"/>
      <color rgb="FF000000"/>
      <name val="Times New Roman"/>
      <family val="1"/>
    </font>
    <font>
      <sz val="8"/>
      <color rgb="FF00000A"/>
      <name val="Symbol"/>
      <family val="1"/>
      <charset val="2"/>
    </font>
    <font>
      <sz val="7"/>
      <color rgb="FF00000A"/>
      <name val="Times New Roman"/>
      <family val="1"/>
    </font>
    <font>
      <sz val="8"/>
      <color rgb="FF00000A"/>
      <name val="Calibri"/>
      <family val="2"/>
      <scheme val="minor"/>
    </font>
    <font>
      <sz val="8"/>
      <color theme="1"/>
      <name val="Calibri"/>
      <family val="2"/>
      <scheme val="minor"/>
    </font>
    <font>
      <sz val="8"/>
      <name val="Symbol"/>
      <family val="1"/>
      <charset val="2"/>
    </font>
    <font>
      <sz val="7"/>
      <name val="Times New Roman"/>
      <family val="1"/>
    </font>
    <font>
      <sz val="8"/>
      <name val="Calibri"/>
      <family val="2"/>
      <scheme val="minor"/>
    </font>
    <font>
      <sz val="11"/>
      <color theme="9" tint="-0.249977111117893"/>
      <name val="Calibri"/>
      <family val="2"/>
      <scheme val="minor"/>
    </font>
    <font>
      <sz val="9"/>
      <color theme="1"/>
      <name val="Arial"/>
      <family val="2"/>
    </font>
    <font>
      <sz val="8"/>
      <color rgb="FF0F243E"/>
      <name val="Symbol"/>
      <family val="1"/>
      <charset val="2"/>
    </font>
    <font>
      <sz val="7"/>
      <color rgb="FF0F243E"/>
      <name val="Times New Roman"/>
      <family val="1"/>
    </font>
    <font>
      <sz val="8"/>
      <color rgb="FF000000"/>
      <name val="Times New Roman"/>
      <family val="1"/>
    </font>
    <font>
      <i/>
      <sz val="8"/>
      <color rgb="FF000000"/>
      <name val="Calibri"/>
      <family val="2"/>
      <scheme val="minor"/>
    </font>
    <font>
      <sz val="9"/>
      <color rgb="FF00000A"/>
      <name val="Symbol"/>
      <family val="1"/>
      <charset val="2"/>
    </font>
    <font>
      <sz val="9"/>
      <color rgb="FF00000A"/>
      <name val="Calibri"/>
      <family val="2"/>
      <scheme val="minor"/>
    </font>
    <font>
      <sz val="9"/>
      <name val="Symbol"/>
      <family val="1"/>
      <charset val="2"/>
    </font>
    <font>
      <sz val="9"/>
      <name val="Calibri"/>
      <family val="2"/>
      <scheme val="minor"/>
    </font>
    <font>
      <sz val="9"/>
      <color theme="1"/>
      <name val="Calibri"/>
      <family val="2"/>
      <scheme val="minor"/>
    </font>
    <font>
      <vertAlign val="superscript"/>
      <sz val="8"/>
      <color rgb="FF000000"/>
      <name val="Calibri"/>
      <family val="2"/>
      <scheme val="minor"/>
    </font>
    <font>
      <b/>
      <sz val="9"/>
      <name val="Arial"/>
      <family val="2"/>
    </font>
    <font>
      <sz val="9"/>
      <name val="Courier New"/>
      <family val="3"/>
    </font>
    <font>
      <sz val="8"/>
      <color rgb="FF000000"/>
      <name val="Calibri"/>
      <family val="2"/>
    </font>
    <font>
      <i/>
      <sz val="9"/>
      <name val="Calibri"/>
      <family val="2"/>
      <scheme val="minor"/>
    </font>
    <font>
      <vertAlign val="superscript"/>
      <sz val="8"/>
      <color rgb="FF00000A"/>
      <name val="Calibri"/>
      <family val="2"/>
      <scheme val="minor"/>
    </font>
    <font>
      <i/>
      <sz val="10"/>
      <color theme="1"/>
      <name val="Arial"/>
      <family val="2"/>
    </font>
    <font>
      <sz val="8"/>
      <color rgb="FF0F243E"/>
      <name val="Calibri"/>
      <family val="2"/>
      <scheme val="minor"/>
    </font>
    <font>
      <sz val="10"/>
      <color rgb="FF0F243E"/>
      <name val="Verdana"/>
      <family val="2"/>
    </font>
    <font>
      <sz val="8"/>
      <color rgb="FF0F243E"/>
      <name val="Calibri"/>
      <family val="2"/>
    </font>
    <font>
      <b/>
      <sz val="8"/>
      <color rgb="FF000000"/>
      <name val="Calibri"/>
      <family val="2"/>
    </font>
    <font>
      <sz val="7"/>
      <color rgb="FF000000"/>
      <name val="Calibri"/>
      <family val="2"/>
    </font>
    <font>
      <sz val="10"/>
      <color rgb="FFFF0000"/>
      <name val="Arial"/>
      <family val="2"/>
    </font>
    <font>
      <sz val="8"/>
      <color rgb="FF0F243E"/>
      <name val="Verdana"/>
      <family val="2"/>
    </font>
    <font>
      <sz val="10"/>
      <name val="Calibri"/>
      <family val="2"/>
      <scheme val="minor"/>
    </font>
    <font>
      <sz val="8"/>
      <color theme="1"/>
      <name val="Times New Roman"/>
      <family val="1"/>
    </font>
    <font>
      <i/>
      <sz val="8"/>
      <color theme="1"/>
      <name val="Calibri"/>
      <family val="2"/>
      <scheme val="minor"/>
    </font>
    <font>
      <i/>
      <sz val="8"/>
      <color rgb="FF000000"/>
      <name val="Calibri"/>
      <family val="2"/>
    </font>
    <font>
      <sz val="8"/>
      <color theme="1"/>
      <name val="Arial"/>
      <family val="2"/>
    </font>
    <font>
      <sz val="10"/>
      <color rgb="FF0F243E"/>
      <name val="Calibri"/>
      <family val="2"/>
      <scheme val="minor"/>
    </font>
    <font>
      <sz val="10"/>
      <name val="Verdana"/>
      <family val="2"/>
    </font>
    <font>
      <sz val="8"/>
      <name val="Verdana"/>
      <family val="2"/>
    </font>
    <font>
      <sz val="8"/>
      <color theme="1"/>
      <name val="Calibri"/>
      <family val="2"/>
    </font>
    <font>
      <b/>
      <u/>
      <sz val="8"/>
      <color rgb="FF000000"/>
      <name val="Calibri"/>
      <family val="2"/>
      <scheme val="minor"/>
    </font>
    <font>
      <b/>
      <sz val="8"/>
      <color rgb="FF000000"/>
      <name val="Calibri"/>
      <family val="2"/>
      <scheme val="minor"/>
    </font>
    <font>
      <b/>
      <sz val="8"/>
      <color theme="1"/>
      <name val="Calibri"/>
      <family val="2"/>
    </font>
    <font>
      <sz val="11"/>
      <color theme="1"/>
      <name val="Calibri"/>
      <family val="2"/>
      <scheme val="minor"/>
    </font>
    <font>
      <u/>
      <sz val="10"/>
      <name val="Arial"/>
      <family val="2"/>
    </font>
    <font>
      <b/>
      <u/>
      <sz val="11"/>
      <name val="Calibri"/>
      <family val="2"/>
      <scheme val="minor"/>
    </font>
    <font>
      <sz val="11"/>
      <name val="Tahoma"/>
      <family val="2"/>
    </font>
    <font>
      <sz val="11"/>
      <name val="Calibri"/>
      <family val="2"/>
      <scheme val="minor"/>
    </font>
  </fonts>
  <fills count="41">
    <fill>
      <patternFill patternType="none"/>
    </fill>
    <fill>
      <patternFill patternType="gray125"/>
    </fill>
    <fill>
      <patternFill patternType="lightUp"/>
    </fill>
    <fill>
      <patternFill patternType="solid">
        <fgColor rgb="FFFF0000"/>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rgb="FFFFC000"/>
        <bgColor indexed="64"/>
      </patternFill>
    </fill>
    <fill>
      <patternFill patternType="solid">
        <fgColor rgb="FFFF00FF"/>
        <bgColor indexed="64"/>
      </patternFill>
    </fill>
    <fill>
      <patternFill patternType="solid">
        <fgColor theme="0" tint="-0.499984740745262"/>
        <bgColor indexed="64"/>
      </patternFill>
    </fill>
    <fill>
      <patternFill patternType="solid">
        <fgColor theme="8" tint="0.39997558519241921"/>
        <bgColor indexed="64"/>
      </patternFill>
    </fill>
    <fill>
      <patternFill patternType="solid">
        <fgColor rgb="FFFFFF00"/>
        <bgColor indexed="64"/>
      </patternFill>
    </fill>
    <fill>
      <patternFill patternType="solid">
        <fgColor rgb="FF00B0F0"/>
        <bgColor indexed="64"/>
      </patternFill>
    </fill>
    <fill>
      <patternFill patternType="solid">
        <fgColor rgb="FF66FF99"/>
        <bgColor indexed="64"/>
      </patternFill>
    </fill>
    <fill>
      <patternFill patternType="solid">
        <fgColor rgb="FFFF9933"/>
        <bgColor indexed="64"/>
      </patternFill>
    </fill>
    <fill>
      <patternFill patternType="solid">
        <fgColor rgb="FF00FF00"/>
        <bgColor indexed="64"/>
      </patternFill>
    </fill>
    <fill>
      <patternFill patternType="solid">
        <fgColor rgb="FF9966FF"/>
        <bgColor indexed="64"/>
      </patternFill>
    </fill>
    <fill>
      <patternFill patternType="solid">
        <fgColor rgb="FF00FFFF"/>
        <bgColor indexed="64"/>
      </patternFill>
    </fill>
    <fill>
      <patternFill patternType="solid">
        <fgColor rgb="FF33CC33"/>
        <bgColor indexed="64"/>
      </patternFill>
    </fill>
    <fill>
      <patternFill patternType="solid">
        <fgColor rgb="FFCC99FF"/>
        <bgColor indexed="64"/>
      </patternFill>
    </fill>
    <fill>
      <patternFill patternType="solid">
        <fgColor rgb="FFFF99FF"/>
        <bgColor indexed="64"/>
      </patternFill>
    </fill>
    <fill>
      <patternFill patternType="solid">
        <fgColor rgb="FF33CCFF"/>
        <bgColor indexed="64"/>
      </patternFill>
    </fill>
    <fill>
      <patternFill patternType="solid">
        <fgColor rgb="FFFF9999"/>
        <bgColor indexed="64"/>
      </patternFill>
    </fill>
    <fill>
      <patternFill patternType="solid">
        <fgColor rgb="FFFFFF99"/>
        <bgColor indexed="64"/>
      </patternFill>
    </fill>
    <fill>
      <patternFill patternType="solid">
        <fgColor rgb="FFFF0066"/>
        <bgColor indexed="64"/>
      </patternFill>
    </fill>
    <fill>
      <patternFill patternType="solid">
        <fgColor rgb="FFCCCCFF"/>
        <bgColor indexed="64"/>
      </patternFill>
    </fill>
    <fill>
      <patternFill patternType="solid">
        <fgColor rgb="FF0066FF"/>
        <bgColor indexed="64"/>
      </patternFill>
    </fill>
    <fill>
      <patternFill patternType="solid">
        <fgColor rgb="FF99FF33"/>
        <bgColor indexed="64"/>
      </patternFill>
    </fill>
    <fill>
      <patternFill patternType="solid">
        <fgColor rgb="FF0000FF"/>
        <bgColor indexed="64"/>
      </patternFill>
    </fill>
    <fill>
      <patternFill patternType="solid">
        <fgColor rgb="FFCC66FF"/>
        <bgColor indexed="64"/>
      </patternFill>
    </fill>
    <fill>
      <patternFill patternType="solid">
        <fgColor rgb="FFFF66CC"/>
        <bgColor indexed="64"/>
      </patternFill>
    </fill>
    <fill>
      <patternFill patternType="solid">
        <fgColor rgb="FF00B050"/>
        <bgColor indexed="64"/>
      </patternFill>
    </fill>
    <fill>
      <patternFill patternType="solid">
        <fgColor rgb="FF66CCFF"/>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0"/>
        <bgColor indexed="64"/>
      </patternFill>
    </fill>
    <fill>
      <patternFill patternType="solid">
        <fgColor theme="3" tint="0.79998168889431442"/>
        <bgColor indexed="64"/>
      </patternFill>
    </fill>
    <fill>
      <patternFill patternType="solid">
        <fgColor rgb="FFCCFFFF"/>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9" tint="0.399975585192419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ck">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0" fontId="2" fillId="0" borderId="0" applyNumberFormat="0" applyFill="0" applyBorder="0" applyAlignment="0" applyProtection="0"/>
    <xf numFmtId="0" fontId="64" fillId="0" borderId="0"/>
    <xf numFmtId="0" fontId="7" fillId="0" borderId="0" applyNumberFormat="0"/>
  </cellStyleXfs>
  <cellXfs count="295">
    <xf numFmtId="0" fontId="0" fillId="0" borderId="0" xfId="0"/>
    <xf numFmtId="0" fontId="1" fillId="0" borderId="1" xfId="0" applyFont="1" applyBorder="1" applyAlignment="1">
      <alignment horizontal="center"/>
    </xf>
    <xf numFmtId="0" fontId="1" fillId="4" borderId="1" xfId="0" applyFont="1" applyFill="1" applyBorder="1" applyAlignment="1">
      <alignment horizontal="center"/>
    </xf>
    <xf numFmtId="0" fontId="1" fillId="5" borderId="1" xfId="0" applyFont="1" applyFill="1" applyBorder="1" applyAlignment="1">
      <alignment horizontal="center"/>
    </xf>
    <xf numFmtId="0" fontId="0" fillId="0" borderId="0" xfId="0" applyFill="1" applyBorder="1"/>
    <xf numFmtId="0" fontId="2" fillId="10" borderId="1" xfId="1" applyFill="1" applyBorder="1" applyAlignment="1">
      <alignment horizontal="center" vertical="center"/>
    </xf>
    <xf numFmtId="0" fontId="2" fillId="7" borderId="1" xfId="1" applyFill="1" applyBorder="1" applyAlignment="1">
      <alignment horizontal="center" vertical="center"/>
    </xf>
    <xf numFmtId="0" fontId="2" fillId="11" borderId="1" xfId="1" applyFill="1" applyBorder="1" applyAlignment="1">
      <alignment horizontal="center" vertical="center"/>
    </xf>
    <xf numFmtId="0" fontId="2" fillId="12" borderId="1" xfId="1" applyFill="1" applyBorder="1" applyAlignment="1">
      <alignment horizontal="center" vertical="center"/>
    </xf>
    <xf numFmtId="0" fontId="2" fillId="13" borderId="1" xfId="1" applyFill="1" applyBorder="1" applyAlignment="1">
      <alignment horizontal="center" vertical="center"/>
    </xf>
    <xf numFmtId="0" fontId="2" fillId="14" borderId="1" xfId="1" applyFill="1" applyBorder="1" applyAlignment="1">
      <alignment horizontal="center" vertical="center"/>
    </xf>
    <xf numFmtId="0" fontId="2" fillId="14" borderId="1" xfId="1" applyFill="1" applyBorder="1" applyAlignment="1">
      <alignment horizontal="center"/>
    </xf>
    <xf numFmtId="0" fontId="2" fillId="15" borderId="1" xfId="1" applyFill="1" applyBorder="1" applyAlignment="1">
      <alignment horizontal="center"/>
    </xf>
    <xf numFmtId="0" fontId="2" fillId="16" borderId="1" xfId="1" applyFill="1" applyBorder="1" applyAlignment="1">
      <alignment horizontal="center"/>
    </xf>
    <xf numFmtId="0" fontId="2" fillId="9" borderId="1" xfId="1" applyFill="1" applyBorder="1" applyAlignment="1">
      <alignment horizontal="center" vertical="center"/>
    </xf>
    <xf numFmtId="0" fontId="2" fillId="17" borderId="1" xfId="1" applyFill="1" applyBorder="1" applyAlignment="1">
      <alignment horizontal="center" vertical="center"/>
    </xf>
    <xf numFmtId="0" fontId="2" fillId="18" borderId="1" xfId="1" applyFill="1" applyBorder="1" applyAlignment="1">
      <alignment horizontal="center" vertical="center"/>
    </xf>
    <xf numFmtId="0" fontId="2" fillId="19" borderId="1" xfId="1" applyFill="1" applyBorder="1" applyAlignment="1">
      <alignment horizontal="center"/>
    </xf>
    <xf numFmtId="0" fontId="2" fillId="20" borderId="1" xfId="1" applyFill="1" applyBorder="1" applyAlignment="1">
      <alignment horizontal="center"/>
    </xf>
    <xf numFmtId="0" fontId="2" fillId="21" borderId="1" xfId="1" applyFill="1" applyBorder="1" applyAlignment="1">
      <alignment horizontal="center"/>
    </xf>
    <xf numFmtId="0" fontId="2" fillId="22" borderId="1" xfId="1" applyFill="1" applyBorder="1" applyAlignment="1">
      <alignment horizontal="center" vertical="center"/>
    </xf>
    <xf numFmtId="0" fontId="2" fillId="23" borderId="1" xfId="1" applyFill="1" applyBorder="1" applyAlignment="1">
      <alignment horizontal="center"/>
    </xf>
    <xf numFmtId="0" fontId="2" fillId="24" borderId="1" xfId="1" applyFill="1" applyBorder="1" applyAlignment="1">
      <alignment horizontal="center" vertical="center"/>
    </xf>
    <xf numFmtId="0" fontId="2" fillId="25" borderId="1" xfId="1" applyFill="1" applyBorder="1" applyAlignment="1">
      <alignment horizontal="center" vertical="center"/>
    </xf>
    <xf numFmtId="0" fontId="2" fillId="26" borderId="1" xfId="1" applyFill="1" applyBorder="1" applyAlignment="1">
      <alignment horizontal="center"/>
    </xf>
    <xf numFmtId="0" fontId="2" fillId="6" borderId="1" xfId="1" applyFill="1" applyBorder="1" applyAlignment="1">
      <alignment horizontal="center"/>
    </xf>
    <xf numFmtId="0" fontId="4" fillId="27" borderId="1" xfId="1" applyFont="1" applyFill="1" applyBorder="1" applyAlignment="1">
      <alignment horizontal="center"/>
    </xf>
    <xf numFmtId="0" fontId="2" fillId="28" borderId="1" xfId="1" applyFill="1" applyBorder="1" applyAlignment="1">
      <alignment horizontal="center" vertical="center"/>
    </xf>
    <xf numFmtId="0" fontId="2" fillId="29" borderId="6" xfId="1" applyFill="1" applyBorder="1" applyAlignment="1">
      <alignment horizontal="left" vertical="top" wrapText="1"/>
    </xf>
    <xf numFmtId="0" fontId="5" fillId="0" borderId="0" xfId="0" applyFont="1" applyFill="1" applyBorder="1" applyAlignment="1">
      <alignment horizontal="left" vertical="top" wrapText="1"/>
    </xf>
    <xf numFmtId="0" fontId="7" fillId="0" borderId="0" xfId="0" applyFont="1" applyBorder="1" applyAlignment="1">
      <alignment horizontal="center" vertical="center" wrapText="1"/>
    </xf>
    <xf numFmtId="0" fontId="6" fillId="0" borderId="0" xfId="0" applyFont="1" applyAlignment="1">
      <alignment wrapText="1"/>
    </xf>
    <xf numFmtId="0" fontId="6" fillId="0" borderId="12" xfId="0" applyFont="1" applyBorder="1" applyAlignment="1">
      <alignment horizontal="left" vertical="top" wrapText="1"/>
    </xf>
    <xf numFmtId="0" fontId="11" fillId="0" borderId="1" xfId="0" applyFont="1" applyBorder="1" applyAlignment="1">
      <alignment horizontal="center" vertical="top" wrapText="1"/>
    </xf>
    <xf numFmtId="0" fontId="7" fillId="0" borderId="5" xfId="0" applyFont="1" applyBorder="1" applyAlignment="1">
      <alignment horizontal="left" vertical="top" wrapText="1"/>
    </xf>
    <xf numFmtId="0" fontId="11" fillId="0" borderId="1" xfId="0" applyFont="1" applyBorder="1" applyAlignment="1">
      <alignment vertical="top" wrapText="1"/>
    </xf>
    <xf numFmtId="0" fontId="7" fillId="0" borderId="5" xfId="0" applyFont="1" applyBorder="1" applyAlignment="1">
      <alignment horizontal="center" vertical="top" wrapText="1"/>
    </xf>
    <xf numFmtId="0" fontId="6" fillId="0" borderId="1" xfId="0" applyFont="1" applyBorder="1" applyAlignment="1">
      <alignment vertical="top" wrapText="1"/>
    </xf>
    <xf numFmtId="0" fontId="7" fillId="0" borderId="4" xfId="0" applyFont="1" applyBorder="1" applyAlignment="1">
      <alignment vertical="top" wrapText="1"/>
    </xf>
    <xf numFmtId="0" fontId="13" fillId="0" borderId="0" xfId="0" applyFont="1" applyBorder="1" applyAlignment="1">
      <alignment horizontal="left" vertical="top" wrapText="1"/>
    </xf>
    <xf numFmtId="0" fontId="6" fillId="0" borderId="0" xfId="0" applyFont="1" applyBorder="1" applyAlignment="1">
      <alignment wrapText="1"/>
    </xf>
    <xf numFmtId="0" fontId="6" fillId="0" borderId="0" xfId="0" applyFont="1" applyAlignment="1"/>
    <xf numFmtId="0" fontId="6" fillId="0" borderId="0" xfId="0" applyFont="1" applyBorder="1" applyAlignment="1">
      <alignment vertical="top"/>
    </xf>
    <xf numFmtId="0" fontId="13" fillId="0" borderId="0" xfId="0" applyFont="1" applyBorder="1" applyAlignment="1">
      <alignment horizontal="left" vertical="top"/>
    </xf>
    <xf numFmtId="0" fontId="14" fillId="0" borderId="0" xfId="0" applyFont="1" applyAlignment="1">
      <alignment horizontal="left" vertical="center" indent="2"/>
    </xf>
    <xf numFmtId="0" fontId="15" fillId="0" borderId="0" xfId="0" applyFont="1"/>
    <xf numFmtId="0" fontId="14" fillId="0" borderId="0" xfId="0" applyFont="1"/>
    <xf numFmtId="0" fontId="14" fillId="0" borderId="0" xfId="0" applyFont="1" applyAlignment="1">
      <alignment vertical="center"/>
    </xf>
    <xf numFmtId="0" fontId="1" fillId="3" borderId="10" xfId="0" applyFont="1" applyFill="1" applyBorder="1" applyAlignment="1">
      <alignment horizontal="center"/>
    </xf>
    <xf numFmtId="0" fontId="1" fillId="3" borderId="3" xfId="0" applyFont="1" applyFill="1" applyBorder="1" applyAlignment="1">
      <alignment horizontal="center"/>
    </xf>
    <xf numFmtId="0" fontId="1" fillId="3" borderId="2" xfId="0" applyFont="1" applyFill="1" applyBorder="1" applyAlignment="1">
      <alignment horizontal="center"/>
    </xf>
    <xf numFmtId="0" fontId="1" fillId="31" borderId="1" xfId="0" applyFont="1" applyFill="1" applyBorder="1" applyAlignment="1">
      <alignment horizontal="center" vertical="center"/>
    </xf>
    <xf numFmtId="0" fontId="1" fillId="5" borderId="10" xfId="0" applyFont="1" applyFill="1" applyBorder="1" applyAlignment="1">
      <alignment horizontal="center"/>
    </xf>
    <xf numFmtId="0" fontId="0" fillId="2" borderId="2" xfId="0" applyFont="1" applyFill="1" applyBorder="1" applyAlignment="1">
      <alignment horizontal="center"/>
    </xf>
    <xf numFmtId="0" fontId="0" fillId="32" borderId="2" xfId="0" applyFont="1" applyFill="1" applyBorder="1"/>
    <xf numFmtId="0" fontId="2" fillId="0" borderId="0" xfId="1" applyFill="1" applyBorder="1" applyAlignment="1">
      <alignment horizontal="center"/>
    </xf>
    <xf numFmtId="0" fontId="0" fillId="32" borderId="10" xfId="0" applyFont="1" applyFill="1" applyBorder="1"/>
    <xf numFmtId="0" fontId="1" fillId="8" borderId="4" xfId="0" applyFont="1" applyFill="1" applyBorder="1" applyAlignment="1">
      <alignment horizontal="center" vertical="center"/>
    </xf>
    <xf numFmtId="0" fontId="1" fillId="8" borderId="1" xfId="0" applyFont="1" applyFill="1" applyBorder="1" applyAlignment="1">
      <alignment horizontal="center" vertical="center"/>
    </xf>
    <xf numFmtId="0" fontId="3" fillId="0" borderId="0" xfId="1" applyFont="1" applyFill="1" applyBorder="1" applyAlignment="1">
      <alignment horizontal="left"/>
    </xf>
    <xf numFmtId="0" fontId="1" fillId="0" borderId="10" xfId="0" applyFont="1" applyFill="1" applyBorder="1" applyAlignment="1">
      <alignment horizontal="center"/>
    </xf>
    <xf numFmtId="0" fontId="0" fillId="32" borderId="3" xfId="0" applyFont="1" applyFill="1" applyBorder="1"/>
    <xf numFmtId="0" fontId="0" fillId="0" borderId="0" xfId="0" applyFont="1"/>
    <xf numFmtId="0" fontId="0" fillId="0" borderId="0" xfId="0" applyFont="1" applyFill="1" applyBorder="1"/>
    <xf numFmtId="0" fontId="1" fillId="0" borderId="1" xfId="0" applyFont="1" applyFill="1" applyBorder="1" applyAlignment="1"/>
    <xf numFmtId="0" fontId="16" fillId="29" borderId="6" xfId="1" applyFont="1" applyFill="1" applyBorder="1" applyAlignment="1">
      <alignment horizontal="left" vertical="top" wrapText="1"/>
    </xf>
    <xf numFmtId="0" fontId="9" fillId="0" borderId="11" xfId="1" applyFont="1" applyFill="1" applyBorder="1" applyAlignment="1">
      <alignment horizontal="left" vertical="top"/>
    </xf>
    <xf numFmtId="0" fontId="10" fillId="0" borderId="5" xfId="0" applyFont="1" applyBorder="1" applyAlignment="1">
      <alignment horizontal="center" vertical="top" wrapText="1"/>
    </xf>
    <xf numFmtId="0" fontId="10" fillId="0" borderId="1" xfId="0" applyFont="1" applyBorder="1" applyAlignment="1">
      <alignment horizontal="center" vertical="top" wrapText="1"/>
    </xf>
    <xf numFmtId="0" fontId="10" fillId="0" borderId="2" xfId="0" applyFont="1" applyBorder="1" applyAlignment="1">
      <alignment horizontal="center" vertical="top" wrapText="1"/>
    </xf>
    <xf numFmtId="0" fontId="6" fillId="0" borderId="5" xfId="0" applyFont="1" applyBorder="1" applyAlignment="1">
      <alignment vertical="top" wrapText="1"/>
    </xf>
    <xf numFmtId="0" fontId="7" fillId="0" borderId="4" xfId="0" applyFont="1" applyBorder="1" applyAlignment="1">
      <alignment horizontal="left" vertical="top" wrapText="1"/>
    </xf>
    <xf numFmtId="0" fontId="17" fillId="0" borderId="4" xfId="0" applyFont="1" applyBorder="1" applyAlignment="1">
      <alignment vertical="top" wrapText="1"/>
    </xf>
    <xf numFmtId="0" fontId="11" fillId="0" borderId="1" xfId="0" applyFont="1" applyBorder="1" applyAlignment="1">
      <alignment horizontal="left" vertical="top" wrapText="1"/>
    </xf>
    <xf numFmtId="0" fontId="11" fillId="0" borderId="4" xfId="0" applyFont="1" applyBorder="1" applyAlignment="1">
      <alignment vertical="top" wrapText="1"/>
    </xf>
    <xf numFmtId="0" fontId="2" fillId="10" borderId="13" xfId="1" applyFont="1" applyFill="1" applyBorder="1" applyAlignment="1">
      <alignment horizontal="center" vertical="center"/>
    </xf>
    <xf numFmtId="0" fontId="2" fillId="10" borderId="4" xfId="1" applyFill="1" applyBorder="1" applyAlignment="1">
      <alignment horizontal="center" vertical="center"/>
    </xf>
    <xf numFmtId="0" fontId="2" fillId="7" borderId="4" xfId="1" applyFill="1" applyBorder="1" applyAlignment="1">
      <alignment horizontal="center" vertical="center"/>
    </xf>
    <xf numFmtId="0" fontId="2" fillId="11" borderId="4" xfId="1" applyFill="1" applyBorder="1" applyAlignment="1">
      <alignment horizontal="center" vertical="center"/>
    </xf>
    <xf numFmtId="0" fontId="2" fillId="12" borderId="4" xfId="1" applyFill="1" applyBorder="1" applyAlignment="1">
      <alignment horizontal="center" vertical="center"/>
    </xf>
    <xf numFmtId="0" fontId="2" fillId="13" borderId="4" xfId="1" applyFill="1" applyBorder="1" applyAlignment="1">
      <alignment horizontal="center" vertical="center"/>
    </xf>
    <xf numFmtId="0" fontId="2" fillId="14" borderId="4" xfId="1" applyFill="1" applyBorder="1" applyAlignment="1">
      <alignment horizontal="center" vertical="center"/>
    </xf>
    <xf numFmtId="0" fontId="2" fillId="14" borderId="4" xfId="1" applyFill="1" applyBorder="1" applyAlignment="1">
      <alignment horizontal="center"/>
    </xf>
    <xf numFmtId="0" fontId="2" fillId="15" borderId="4" xfId="1" applyFill="1" applyBorder="1" applyAlignment="1">
      <alignment horizontal="center"/>
    </xf>
    <xf numFmtId="0" fontId="2" fillId="16" borderId="4" xfId="1" applyFill="1" applyBorder="1" applyAlignment="1">
      <alignment horizontal="center"/>
    </xf>
    <xf numFmtId="0" fontId="2" fillId="9" borderId="4" xfId="1" applyFill="1" applyBorder="1" applyAlignment="1">
      <alignment horizontal="center" vertical="center"/>
    </xf>
    <xf numFmtId="0" fontId="2" fillId="17" borderId="4" xfId="1" applyFill="1" applyBorder="1" applyAlignment="1">
      <alignment horizontal="center" vertical="center"/>
    </xf>
    <xf numFmtId="0" fontId="2" fillId="18" borderId="4" xfId="1" applyFill="1" applyBorder="1" applyAlignment="1">
      <alignment horizontal="center" vertical="center"/>
    </xf>
    <xf numFmtId="0" fontId="2" fillId="19" borderId="4" xfId="1" applyFill="1" applyBorder="1" applyAlignment="1">
      <alignment horizontal="center"/>
    </xf>
    <xf numFmtId="0" fontId="2" fillId="20" borderId="4" xfId="1" applyFill="1" applyBorder="1" applyAlignment="1">
      <alignment horizontal="center"/>
    </xf>
    <xf numFmtId="0" fontId="2" fillId="21" borderId="4" xfId="1" applyFill="1" applyBorder="1" applyAlignment="1">
      <alignment horizontal="center"/>
    </xf>
    <xf numFmtId="0" fontId="2" fillId="22" borderId="4" xfId="1" applyFill="1" applyBorder="1" applyAlignment="1">
      <alignment horizontal="center" vertical="center"/>
    </xf>
    <xf numFmtId="0" fontId="2" fillId="23" borderId="4" xfId="1" applyFill="1" applyBorder="1" applyAlignment="1">
      <alignment horizontal="center"/>
    </xf>
    <xf numFmtId="0" fontId="2" fillId="24" borderId="4" xfId="1" applyFill="1" applyBorder="1" applyAlignment="1">
      <alignment horizontal="center" vertical="center"/>
    </xf>
    <xf numFmtId="0" fontId="2" fillId="25" borderId="4" xfId="1" applyFill="1" applyBorder="1" applyAlignment="1">
      <alignment horizontal="center" vertical="center"/>
    </xf>
    <xf numFmtId="0" fontId="2" fillId="26" borderId="4" xfId="1" applyFill="1" applyBorder="1" applyAlignment="1">
      <alignment horizontal="center"/>
    </xf>
    <xf numFmtId="0" fontId="2" fillId="6" borderId="4" xfId="1" applyFill="1" applyBorder="1" applyAlignment="1">
      <alignment horizontal="center"/>
    </xf>
    <xf numFmtId="0" fontId="4" fillId="27" borderId="4" xfId="1" applyFont="1" applyFill="1" applyBorder="1" applyAlignment="1">
      <alignment horizontal="center"/>
    </xf>
    <xf numFmtId="0" fontId="2" fillId="28" borderId="4" xfId="1" applyFill="1" applyBorder="1" applyAlignment="1">
      <alignment horizontal="center" vertical="center"/>
    </xf>
    <xf numFmtId="0" fontId="0" fillId="0" borderId="1" xfId="0" applyBorder="1"/>
    <xf numFmtId="0" fontId="0" fillId="30" borderId="1" xfId="0" applyFill="1" applyBorder="1"/>
    <xf numFmtId="0" fontId="18" fillId="0" borderId="0" xfId="0" applyFont="1" applyAlignment="1">
      <alignment horizontal="left" vertical="center" indent="1"/>
    </xf>
    <xf numFmtId="0" fontId="11" fillId="0" borderId="4" xfId="0" applyFont="1" applyBorder="1" applyAlignment="1">
      <alignment horizontal="left" vertical="top" wrapText="1"/>
    </xf>
    <xf numFmtId="0" fontId="20" fillId="0" borderId="0" xfId="0" applyFont="1" applyAlignment="1">
      <alignment horizontal="left" vertical="center" indent="1"/>
    </xf>
    <xf numFmtId="0" fontId="24" fillId="0" borderId="0" xfId="0" applyFont="1" applyAlignment="1">
      <alignment horizontal="justify" vertical="center"/>
    </xf>
    <xf numFmtId="0" fontId="27" fillId="32" borderId="10" xfId="0" applyFont="1" applyFill="1" applyBorder="1"/>
    <xf numFmtId="0" fontId="0" fillId="32" borderId="14" xfId="0" applyFont="1" applyFill="1" applyBorder="1"/>
    <xf numFmtId="0" fontId="0" fillId="2" borderId="6" xfId="0" applyFont="1" applyFill="1" applyBorder="1" applyAlignment="1">
      <alignment horizontal="center"/>
    </xf>
    <xf numFmtId="0" fontId="2" fillId="10" borderId="3" xfId="1" applyFill="1" applyBorder="1" applyAlignment="1">
      <alignment horizontal="center" vertical="center"/>
    </xf>
    <xf numFmtId="0" fontId="4" fillId="33" borderId="1" xfId="1" applyFont="1" applyFill="1" applyBorder="1" applyAlignment="1">
      <alignment horizontal="center"/>
    </xf>
    <xf numFmtId="0" fontId="0" fillId="0" borderId="10" xfId="0" applyFill="1" applyBorder="1"/>
    <xf numFmtId="0" fontId="6" fillId="0" borderId="12" xfId="0" applyFont="1" applyFill="1" applyBorder="1" applyAlignment="1">
      <alignment horizontal="left" vertical="top" wrapText="1"/>
    </xf>
    <xf numFmtId="0" fontId="28" fillId="0" borderId="1" xfId="0" applyFont="1" applyBorder="1" applyAlignment="1">
      <alignment horizontal="left" vertical="top" wrapText="1"/>
    </xf>
    <xf numFmtId="0" fontId="17" fillId="0" borderId="1" xfId="0" applyFont="1" applyBorder="1" applyAlignment="1">
      <alignment horizontal="left" vertical="top" wrapText="1"/>
    </xf>
    <xf numFmtId="0" fontId="8" fillId="0" borderId="11" xfId="0" applyFont="1" applyFill="1" applyBorder="1" applyAlignment="1">
      <alignment vertical="top" wrapText="1"/>
    </xf>
    <xf numFmtId="0" fontId="6" fillId="0" borderId="0" xfId="0" applyFont="1" applyFill="1" applyAlignment="1">
      <alignment wrapText="1"/>
    </xf>
    <xf numFmtId="0" fontId="2" fillId="0" borderId="0" xfId="1" applyFill="1" applyBorder="1" applyAlignment="1">
      <alignment horizontal="left" vertical="top" wrapText="1"/>
    </xf>
    <xf numFmtId="0" fontId="5" fillId="0" borderId="0" xfId="1" applyFont="1" applyFill="1" applyBorder="1" applyAlignment="1">
      <alignment vertical="top" wrapText="1"/>
    </xf>
    <xf numFmtId="0" fontId="29" fillId="0" borderId="0" xfId="0" applyFont="1" applyAlignment="1">
      <alignment horizontal="justify" vertical="center"/>
    </xf>
    <xf numFmtId="0" fontId="28" fillId="0" borderId="1" xfId="0" applyFont="1" applyBorder="1" applyAlignment="1">
      <alignment vertical="top" wrapText="1"/>
    </xf>
    <xf numFmtId="0" fontId="33" fillId="0" borderId="0" xfId="0" applyFont="1" applyAlignment="1">
      <alignment horizontal="justify" vertical="center"/>
    </xf>
    <xf numFmtId="0" fontId="35" fillId="0" borderId="0" xfId="0" applyFont="1" applyAlignment="1">
      <alignment horizontal="justify" vertical="center"/>
    </xf>
    <xf numFmtId="0" fontId="37" fillId="0" borderId="0" xfId="0" applyFont="1"/>
    <xf numFmtId="0" fontId="22" fillId="0" borderId="0" xfId="0" applyFont="1" applyAlignment="1">
      <alignment horizontal="left" vertical="center" indent="1"/>
    </xf>
    <xf numFmtId="0" fontId="15" fillId="0" borderId="0" xfId="0" applyFont="1" applyAlignment="1">
      <alignment horizontal="left" vertical="center" indent="1"/>
    </xf>
    <xf numFmtId="0" fontId="37" fillId="0" borderId="0" xfId="0" applyFont="1" applyAlignment="1">
      <alignment wrapText="1"/>
    </xf>
    <xf numFmtId="0" fontId="20" fillId="0" borderId="0" xfId="0" applyFont="1" applyAlignment="1">
      <alignment horizontal="left" vertical="center" wrapText="1" indent="1"/>
    </xf>
    <xf numFmtId="0" fontId="14" fillId="0" borderId="0" xfId="0" applyFont="1" applyAlignment="1">
      <alignment wrapText="1"/>
    </xf>
    <xf numFmtId="0" fontId="23" fillId="0" borderId="0" xfId="0" applyFont="1" applyAlignment="1">
      <alignment wrapText="1"/>
    </xf>
    <xf numFmtId="0" fontId="18" fillId="0" borderId="0" xfId="0" applyFont="1" applyAlignment="1">
      <alignment horizontal="left" vertical="center" indent="4"/>
    </xf>
    <xf numFmtId="0" fontId="20" fillId="0" borderId="0" xfId="0" applyFont="1" applyAlignment="1">
      <alignment horizontal="left" vertical="center" indent="4"/>
    </xf>
    <xf numFmtId="0" fontId="18" fillId="0" borderId="0" xfId="0" applyFont="1" applyAlignment="1">
      <alignment horizontal="left" vertical="center" indent="5"/>
    </xf>
    <xf numFmtId="0" fontId="7" fillId="0" borderId="1" xfId="0" applyFont="1" applyBorder="1" applyAlignment="1">
      <alignment horizontal="center" vertical="top" wrapText="1"/>
    </xf>
    <xf numFmtId="0" fontId="2" fillId="0" borderId="0" xfId="1" applyFill="1" applyBorder="1" applyAlignment="1">
      <alignment vertical="top" wrapText="1"/>
    </xf>
    <xf numFmtId="0" fontId="10" fillId="0" borderId="5" xfId="0" applyFont="1" applyBorder="1" applyAlignment="1">
      <alignment vertical="top" wrapText="1"/>
    </xf>
    <xf numFmtId="0" fontId="13" fillId="0" borderId="0" xfId="0" applyFont="1" applyBorder="1" applyAlignment="1">
      <alignment vertical="top"/>
    </xf>
    <xf numFmtId="0" fontId="6" fillId="0" borderId="5" xfId="0" applyFont="1" applyBorder="1" applyAlignment="1">
      <alignment horizontal="center" vertical="top" wrapText="1"/>
    </xf>
    <xf numFmtId="0" fontId="1" fillId="3" borderId="1" xfId="0" applyFont="1" applyFill="1" applyBorder="1" applyAlignment="1">
      <alignment horizontal="center"/>
    </xf>
    <xf numFmtId="0" fontId="2" fillId="29" borderId="6" xfId="1" applyFill="1" applyBorder="1" applyAlignment="1">
      <alignment horizontal="center" vertical="top" wrapText="1"/>
    </xf>
    <xf numFmtId="0" fontId="23" fillId="0" borderId="0" xfId="0" applyFont="1"/>
    <xf numFmtId="0" fontId="40" fillId="0" borderId="0" xfId="0" applyFont="1" applyAlignment="1">
      <alignment horizontal="justify" vertical="center"/>
    </xf>
    <xf numFmtId="0" fontId="15" fillId="0" borderId="0" xfId="0" applyFont="1" applyAlignment="1">
      <alignment horizontal="left" vertical="center" indent="4"/>
    </xf>
    <xf numFmtId="0" fontId="41" fillId="0" borderId="0" xfId="0" applyFont="1" applyAlignment="1">
      <alignment vertical="center"/>
    </xf>
    <xf numFmtId="0" fontId="7" fillId="0" borderId="4" xfId="0" applyFont="1" applyBorder="1" applyAlignment="1">
      <alignment horizontal="center" vertical="top" wrapText="1"/>
    </xf>
    <xf numFmtId="0" fontId="17" fillId="0" borderId="4" xfId="0" applyFont="1" applyBorder="1" applyAlignment="1">
      <alignment horizontal="center" vertical="top" wrapText="1"/>
    </xf>
    <xf numFmtId="0" fontId="26" fillId="0" borderId="0" xfId="0" applyFont="1" applyAlignment="1">
      <alignment horizontal="left" vertical="center" indent="5"/>
    </xf>
    <xf numFmtId="0" fontId="22" fillId="0" borderId="0" xfId="0" applyFont="1" applyAlignment="1">
      <alignment horizontal="justify" vertical="center"/>
    </xf>
    <xf numFmtId="0" fontId="15" fillId="0" borderId="0" xfId="0" applyFont="1" applyAlignment="1">
      <alignment horizontal="left" vertical="center" indent="5"/>
    </xf>
    <xf numFmtId="0" fontId="2" fillId="33" borderId="1" xfId="1" applyFill="1" applyBorder="1" applyAlignment="1">
      <alignment horizontal="center"/>
    </xf>
    <xf numFmtId="0" fontId="8" fillId="35" borderId="4" xfId="1" applyFont="1" applyFill="1" applyBorder="1" applyAlignment="1">
      <alignment horizontal="left" vertical="top" wrapText="1"/>
    </xf>
    <xf numFmtId="0" fontId="8" fillId="9" borderId="4" xfId="1" applyFont="1" applyFill="1" applyBorder="1" applyAlignment="1">
      <alignment horizontal="right" vertical="top" wrapText="1"/>
    </xf>
    <xf numFmtId="0" fontId="2" fillId="9" borderId="5" xfId="1" applyFill="1" applyBorder="1" applyAlignment="1">
      <alignment horizontal="left" vertical="top" wrapText="1"/>
    </xf>
    <xf numFmtId="0" fontId="5" fillId="0" borderId="1" xfId="0" applyFont="1" applyBorder="1" applyAlignment="1">
      <alignment horizontal="center" vertical="top" wrapText="1"/>
    </xf>
    <xf numFmtId="0" fontId="5" fillId="0" borderId="12" xfId="0" applyFont="1" applyBorder="1" applyAlignment="1">
      <alignment horizontal="center" vertical="top" wrapText="1"/>
    </xf>
    <xf numFmtId="0" fontId="6" fillId="0" borderId="1" xfId="0" applyFont="1" applyBorder="1" applyAlignment="1">
      <alignment horizontal="left" vertical="top" wrapText="1"/>
    </xf>
    <xf numFmtId="0" fontId="6" fillId="0" borderId="1" xfId="0" applyNumberFormat="1" applyFont="1" applyBorder="1" applyAlignment="1">
      <alignment horizontal="left" vertical="top" wrapText="1"/>
    </xf>
    <xf numFmtId="0" fontId="7" fillId="0" borderId="1" xfId="0" applyFont="1" applyBorder="1" applyAlignment="1">
      <alignment horizontal="left" vertical="top" wrapText="1"/>
    </xf>
    <xf numFmtId="0" fontId="13" fillId="0" borderId="0" xfId="0" applyFont="1" applyBorder="1" applyAlignment="1">
      <alignment vertical="top" wrapText="1"/>
    </xf>
    <xf numFmtId="0" fontId="2" fillId="9" borderId="1" xfId="1" applyFill="1" applyBorder="1" applyAlignment="1">
      <alignment vertical="top" wrapText="1"/>
    </xf>
    <xf numFmtId="0" fontId="2" fillId="9" borderId="1" xfId="1" applyFill="1" applyBorder="1" applyAlignment="1">
      <alignment horizontal="left" vertical="top" wrapText="1"/>
    </xf>
    <xf numFmtId="0" fontId="2" fillId="34" borderId="6" xfId="1" applyFill="1" applyBorder="1" applyAlignment="1">
      <alignment horizontal="center" vertical="top" wrapText="1"/>
    </xf>
    <xf numFmtId="0" fontId="6" fillId="0" borderId="1" xfId="0" applyFont="1" applyBorder="1" applyAlignment="1">
      <alignment wrapText="1"/>
    </xf>
    <xf numFmtId="0" fontId="6" fillId="36" borderId="1" xfId="0" applyFont="1" applyFill="1" applyBorder="1" applyAlignment="1">
      <alignment horizontal="left" vertical="top" wrapText="1"/>
    </xf>
    <xf numFmtId="0" fontId="5" fillId="36" borderId="1" xfId="0" applyFont="1" applyFill="1" applyBorder="1" applyAlignment="1">
      <alignment horizontal="center" vertical="top" wrapText="1"/>
    </xf>
    <xf numFmtId="0" fontId="2" fillId="0" borderId="6" xfId="1" applyFill="1" applyBorder="1" applyAlignment="1">
      <alignment horizontal="center" vertical="top" wrapText="1"/>
    </xf>
    <xf numFmtId="0" fontId="2" fillId="0" borderId="1" xfId="1" applyFill="1" applyBorder="1" applyAlignment="1">
      <alignment horizontal="left" vertical="top" wrapText="1"/>
    </xf>
    <xf numFmtId="0" fontId="5" fillId="36" borderId="1" xfId="0" applyFont="1" applyFill="1" applyBorder="1" applyAlignment="1">
      <alignment horizontal="left" vertical="top" wrapText="1"/>
    </xf>
    <xf numFmtId="0" fontId="4" fillId="34" borderId="1" xfId="1" applyFont="1" applyFill="1" applyBorder="1" applyAlignment="1">
      <alignment horizontal="center"/>
    </xf>
    <xf numFmtId="0" fontId="2" fillId="29" borderId="1" xfId="1" applyFill="1" applyBorder="1" applyAlignment="1">
      <alignment horizontal="left" vertical="top" wrapText="1"/>
    </xf>
    <xf numFmtId="0" fontId="2" fillId="34" borderId="1" xfId="1" applyFont="1" applyFill="1" applyBorder="1" applyAlignment="1">
      <alignment horizontal="center" vertical="center"/>
    </xf>
    <xf numFmtId="0" fontId="0" fillId="34" borderId="1" xfId="0" applyFill="1" applyBorder="1"/>
    <xf numFmtId="0" fontId="2" fillId="34" borderId="1" xfId="1" applyFill="1" applyBorder="1" applyAlignment="1">
      <alignment horizontal="center" vertical="center"/>
    </xf>
    <xf numFmtId="0" fontId="2" fillId="34" borderId="1" xfId="1" applyFill="1" applyBorder="1" applyAlignment="1">
      <alignment horizontal="center"/>
    </xf>
    <xf numFmtId="0" fontId="10" fillId="0" borderId="4" xfId="0" applyFont="1" applyBorder="1" applyAlignment="1">
      <alignment horizontal="center" vertical="top" wrapText="1"/>
    </xf>
    <xf numFmtId="0" fontId="5" fillId="0" borderId="12" xfId="0" applyFont="1" applyBorder="1" applyAlignment="1">
      <alignment horizontal="left" vertical="top" wrapText="1"/>
    </xf>
    <xf numFmtId="0" fontId="6" fillId="36" borderId="1" xfId="0" applyFont="1" applyFill="1" applyBorder="1" applyAlignment="1">
      <alignment vertical="top" wrapText="1"/>
    </xf>
    <xf numFmtId="0" fontId="6" fillId="0" borderId="0" xfId="0" applyFont="1" applyAlignment="1">
      <alignment vertical="top" wrapText="1"/>
    </xf>
    <xf numFmtId="0" fontId="45" fillId="0" borderId="0" xfId="0" applyFont="1" applyAlignment="1">
      <alignment horizontal="left" vertical="center"/>
    </xf>
    <xf numFmtId="0" fontId="45" fillId="0" borderId="0" xfId="0" applyFont="1" applyAlignment="1">
      <alignment horizontal="justify" vertical="center"/>
    </xf>
    <xf numFmtId="0" fontId="45" fillId="0" borderId="0" xfId="0" applyFont="1" applyAlignment="1"/>
    <xf numFmtId="0" fontId="45" fillId="0" borderId="0" xfId="0" applyFont="1"/>
    <xf numFmtId="0" fontId="47" fillId="0" borderId="0" xfId="0" applyFont="1" applyBorder="1" applyAlignment="1">
      <alignment vertical="center"/>
    </xf>
    <xf numFmtId="0" fontId="15" fillId="0" borderId="15" xfId="0" applyFont="1" applyBorder="1" applyAlignment="1">
      <alignment horizontal="left" vertical="center" indent="1"/>
    </xf>
    <xf numFmtId="0" fontId="22" fillId="0" borderId="0" xfId="0" applyFont="1" applyAlignment="1">
      <alignment horizontal="left" vertical="center" indent="2"/>
    </xf>
    <xf numFmtId="0" fontId="15" fillId="0" borderId="17" xfId="0" applyFont="1" applyBorder="1" applyAlignment="1">
      <alignment horizontal="left" vertical="center" indent="1"/>
    </xf>
    <xf numFmtId="0" fontId="15" fillId="0" borderId="16" xfId="0" applyFont="1" applyBorder="1" applyAlignment="1">
      <alignment horizontal="left" vertical="center" indent="1"/>
    </xf>
    <xf numFmtId="0" fontId="48" fillId="0" borderId="0" xfId="0" applyFont="1" applyAlignment="1">
      <alignment vertical="center"/>
    </xf>
    <xf numFmtId="0" fontId="41" fillId="0" borderId="0" xfId="0" applyFont="1" applyAlignment="1">
      <alignment horizontal="left" vertical="center" indent="1"/>
    </xf>
    <xf numFmtId="0" fontId="41" fillId="0" borderId="15" xfId="0" applyFont="1" applyBorder="1" applyAlignment="1">
      <alignment vertical="center" wrapText="1"/>
    </xf>
    <xf numFmtId="0" fontId="41" fillId="0" borderId="17" xfId="0" applyFont="1" applyBorder="1" applyAlignment="1">
      <alignment vertical="center" wrapText="1"/>
    </xf>
    <xf numFmtId="0" fontId="41" fillId="0" borderId="16" xfId="0" applyFont="1" applyBorder="1" applyAlignment="1">
      <alignment vertical="center" wrapText="1"/>
    </xf>
    <xf numFmtId="0" fontId="24" fillId="0" borderId="0" xfId="0" applyFont="1" applyAlignment="1">
      <alignment horizontal="left" vertical="center" indent="1"/>
    </xf>
    <xf numFmtId="0" fontId="29" fillId="0" borderId="0" xfId="0" applyFont="1" applyAlignment="1">
      <alignment horizontal="left" vertical="center" indent="5"/>
    </xf>
    <xf numFmtId="0" fontId="0" fillId="0" borderId="0" xfId="0" applyAlignment="1">
      <alignment wrapText="1"/>
    </xf>
    <xf numFmtId="0" fontId="22" fillId="0" borderId="0" xfId="0" applyFont="1" applyAlignment="1">
      <alignment horizontal="left" vertical="center" wrapText="1" indent="1"/>
    </xf>
    <xf numFmtId="0" fontId="0" fillId="0" borderId="1" xfId="0" applyBorder="1" applyAlignment="1">
      <alignment wrapText="1"/>
    </xf>
    <xf numFmtId="0" fontId="37" fillId="0" borderId="1" xfId="0" applyFont="1" applyBorder="1" applyAlignment="1">
      <alignment wrapText="1"/>
    </xf>
    <xf numFmtId="0" fontId="0" fillId="0" borderId="1" xfId="0" applyBorder="1" applyAlignment="1">
      <alignment vertical="top" wrapText="1"/>
    </xf>
    <xf numFmtId="0" fontId="45" fillId="0" borderId="15" xfId="0" applyFont="1" applyBorder="1" applyAlignment="1">
      <alignment horizontal="justify" vertical="center"/>
    </xf>
    <xf numFmtId="0" fontId="28" fillId="0" borderId="0" xfId="0" applyFont="1" applyAlignment="1">
      <alignment wrapText="1"/>
    </xf>
    <xf numFmtId="0" fontId="51" fillId="0" borderId="17" xfId="0" applyFont="1" applyBorder="1" applyAlignment="1">
      <alignment horizontal="justify" vertical="center"/>
    </xf>
    <xf numFmtId="0" fontId="45" fillId="0" borderId="17" xfId="0" applyFont="1" applyBorder="1" applyAlignment="1">
      <alignment horizontal="justify" vertical="center"/>
    </xf>
    <xf numFmtId="0" fontId="47" fillId="0" borderId="17" xfId="0" applyFont="1" applyBorder="1" applyAlignment="1">
      <alignment horizontal="justify" vertical="center"/>
    </xf>
    <xf numFmtId="0" fontId="47" fillId="0" borderId="16" xfId="0" applyFont="1" applyBorder="1" applyAlignment="1">
      <alignment horizontal="justify" vertical="center"/>
    </xf>
    <xf numFmtId="0" fontId="0" fillId="0" borderId="0" xfId="0" applyAlignment="1">
      <alignment vertical="top" wrapText="1"/>
    </xf>
    <xf numFmtId="0" fontId="26" fillId="0" borderId="0" xfId="0" applyFont="1" applyAlignment="1">
      <alignment horizontal="justify" vertical="center"/>
    </xf>
    <xf numFmtId="0" fontId="26" fillId="0" borderId="0" xfId="0" applyFont="1" applyAlignment="1">
      <alignment horizontal="left" vertical="center"/>
    </xf>
    <xf numFmtId="0" fontId="52" fillId="0" borderId="0" xfId="0" applyFont="1" applyAlignment="1">
      <alignment horizontal="left" vertical="center"/>
    </xf>
    <xf numFmtId="0" fontId="22" fillId="0" borderId="0" xfId="0" applyFont="1" applyAlignment="1">
      <alignment horizontal="left" vertical="center" indent="5"/>
    </xf>
    <xf numFmtId="0" fontId="26" fillId="0" borderId="0" xfId="0" applyFont="1" applyAlignment="1">
      <alignment horizontal="left" vertical="center" indent="2"/>
    </xf>
    <xf numFmtId="0" fontId="53" fillId="0" borderId="0" xfId="0" applyFont="1"/>
    <xf numFmtId="0" fontId="47" fillId="0" borderId="0" xfId="0" applyFont="1" applyAlignment="1">
      <alignment horizontal="justify" vertical="center"/>
    </xf>
    <xf numFmtId="0" fontId="55" fillId="0" borderId="1" xfId="0" applyFont="1" applyBorder="1" applyAlignment="1">
      <alignment vertical="top" wrapText="1"/>
    </xf>
    <xf numFmtId="0" fontId="52" fillId="0" borderId="0" xfId="0" applyFont="1" applyAlignment="1">
      <alignment vertical="top" wrapText="1"/>
    </xf>
    <xf numFmtId="0" fontId="6" fillId="0" borderId="5" xfId="0" applyFont="1" applyBorder="1" applyAlignment="1">
      <alignment horizontal="left" vertical="top" wrapText="1"/>
    </xf>
    <xf numFmtId="0" fontId="23" fillId="0" borderId="0" xfId="0" applyFont="1" applyAlignment="1"/>
    <xf numFmtId="0" fontId="17" fillId="0" borderId="1" xfId="0" applyFont="1" applyBorder="1" applyAlignment="1">
      <alignment vertical="top" wrapText="1"/>
    </xf>
    <xf numFmtId="0" fontId="56" fillId="0" borderId="0" xfId="0" applyFont="1" applyBorder="1" applyAlignment="1">
      <alignment vertical="top"/>
    </xf>
    <xf numFmtId="0" fontId="57" fillId="0" borderId="0" xfId="0" applyFont="1" applyAlignment="1">
      <alignment horizontal="justify" vertical="center"/>
    </xf>
    <xf numFmtId="0" fontId="15" fillId="0" borderId="0" xfId="0" applyFont="1" applyAlignment="1">
      <alignment horizontal="left" vertical="center" indent="2"/>
    </xf>
    <xf numFmtId="0" fontId="0" fillId="0" borderId="0" xfId="0" applyAlignment="1">
      <alignment vertical="top"/>
    </xf>
    <xf numFmtId="0" fontId="56" fillId="0" borderId="0" xfId="0" applyFont="1" applyAlignment="1"/>
    <xf numFmtId="0" fontId="45" fillId="0" borderId="0" xfId="0" applyFont="1" applyAlignment="1">
      <alignment horizontal="left" vertical="center" indent="5"/>
    </xf>
    <xf numFmtId="0" fontId="17" fillId="0" borderId="4" xfId="0" applyFont="1" applyBorder="1" applyAlignment="1">
      <alignment horizontal="left" vertical="top" wrapText="1"/>
    </xf>
    <xf numFmtId="0" fontId="36" fillId="0" borderId="0" xfId="0" applyFont="1" applyBorder="1" applyAlignment="1">
      <alignment vertical="top"/>
    </xf>
    <xf numFmtId="0" fontId="36" fillId="0" borderId="0" xfId="0" applyFont="1" applyAlignment="1"/>
    <xf numFmtId="0" fontId="37" fillId="0" borderId="0" xfId="0" applyFont="1" applyAlignment="1">
      <alignment vertical="top" wrapText="1"/>
    </xf>
    <xf numFmtId="0" fontId="32" fillId="0" borderId="0" xfId="0" applyFont="1"/>
    <xf numFmtId="0" fontId="59" fillId="0" borderId="0" xfId="0" applyFont="1" applyAlignment="1">
      <alignment horizontal="justify" vertical="center"/>
    </xf>
    <xf numFmtId="0" fontId="26" fillId="0" borderId="0" xfId="0" applyFont="1" applyAlignment="1">
      <alignment horizontal="left" vertical="top"/>
    </xf>
    <xf numFmtId="0" fontId="57" fillId="0" borderId="0" xfId="0" applyFont="1" applyAlignment="1">
      <alignment horizontal="left" vertical="center"/>
    </xf>
    <xf numFmtId="0" fontId="57" fillId="0" borderId="0" xfId="0" applyFont="1" applyAlignment="1">
      <alignment horizontal="left" vertical="center" indent="2"/>
    </xf>
    <xf numFmtId="0" fontId="60" fillId="0" borderId="0" xfId="0" applyFont="1" applyAlignment="1">
      <alignment vertical="center"/>
    </xf>
    <xf numFmtId="0" fontId="26" fillId="0" borderId="15" xfId="0" applyFont="1" applyBorder="1" applyAlignment="1">
      <alignment horizontal="justify" vertical="center" wrapText="1"/>
    </xf>
    <xf numFmtId="0" fontId="45" fillId="0" borderId="16" xfId="0" applyFont="1" applyBorder="1" applyAlignment="1">
      <alignment horizontal="justify" vertical="center" wrapText="1"/>
    </xf>
    <xf numFmtId="0" fontId="45" fillId="0" borderId="0" xfId="0" applyFont="1" applyAlignment="1">
      <alignment horizontal="left" vertical="center" indent="2"/>
    </xf>
    <xf numFmtId="0" fontId="15" fillId="0" borderId="0" xfId="0" applyFont="1" applyAlignment="1">
      <alignment horizontal="justify" vertical="center"/>
    </xf>
    <xf numFmtId="0" fontId="60" fillId="0" borderId="15" xfId="0" applyFont="1" applyBorder="1" applyAlignment="1">
      <alignment vertical="center" wrapText="1"/>
    </xf>
    <xf numFmtId="0" fontId="60" fillId="0" borderId="17" xfId="0" applyFont="1" applyBorder="1" applyAlignment="1">
      <alignment vertical="center" wrapText="1"/>
    </xf>
    <xf numFmtId="0" fontId="63" fillId="0" borderId="17" xfId="0" applyFont="1" applyBorder="1" applyAlignment="1">
      <alignment vertical="center" wrapText="1"/>
    </xf>
    <xf numFmtId="0" fontId="60" fillId="0" borderId="16" xfId="0" applyFont="1" applyBorder="1" applyAlignment="1">
      <alignment vertical="center" wrapText="1"/>
    </xf>
    <xf numFmtId="0" fontId="23" fillId="0" borderId="0" xfId="0" applyFont="1" applyBorder="1" applyAlignment="1">
      <alignment vertical="top"/>
    </xf>
    <xf numFmtId="0" fontId="6" fillId="0" borderId="1" xfId="0" applyNumberFormat="1" applyFont="1" applyBorder="1" applyAlignment="1">
      <alignment vertical="top" wrapText="1"/>
    </xf>
    <xf numFmtId="164" fontId="1" fillId="9" borderId="1" xfId="2" applyNumberFormat="1" applyFont="1" applyFill="1" applyBorder="1" applyAlignment="1">
      <alignment horizontal="center"/>
    </xf>
    <xf numFmtId="0" fontId="10" fillId="0" borderId="0" xfId="0" applyFont="1" applyBorder="1" applyAlignment="1">
      <alignment horizontal="center" vertical="top" wrapText="1"/>
    </xf>
    <xf numFmtId="0" fontId="2" fillId="0" borderId="1" xfId="1" applyFill="1" applyBorder="1" applyAlignment="1">
      <alignment horizontal="center"/>
    </xf>
    <xf numFmtId="0" fontId="67" fillId="36" borderId="1" xfId="3" applyNumberFormat="1" applyFont="1" applyFill="1" applyBorder="1" applyAlignment="1">
      <alignment horizontal="center" vertical="center" wrapText="1"/>
    </xf>
    <xf numFmtId="0" fontId="2" fillId="10" borderId="1" xfId="1" applyFont="1" applyFill="1" applyBorder="1" applyAlignment="1">
      <alignment horizontal="center" vertical="center"/>
    </xf>
    <xf numFmtId="0" fontId="2" fillId="10" borderId="3" xfId="1" applyFont="1" applyFill="1" applyBorder="1" applyAlignment="1">
      <alignment horizontal="center" vertical="center"/>
    </xf>
    <xf numFmtId="0" fontId="2" fillId="17" borderId="1" xfId="1" applyFont="1" applyFill="1" applyBorder="1" applyAlignment="1">
      <alignment horizontal="center" vertical="center"/>
    </xf>
    <xf numFmtId="0" fontId="2" fillId="7" borderId="1" xfId="1" applyFont="1" applyFill="1" applyBorder="1" applyAlignment="1">
      <alignment horizontal="center" vertical="center"/>
    </xf>
    <xf numFmtId="0" fontId="67" fillId="36" borderId="3" xfId="3" applyNumberFormat="1" applyFont="1" applyFill="1" applyBorder="1" applyAlignment="1">
      <alignment horizontal="center" vertical="center" wrapText="1"/>
    </xf>
    <xf numFmtId="0" fontId="66" fillId="37" borderId="1" xfId="0" applyFont="1" applyFill="1" applyBorder="1" applyAlignment="1">
      <alignment horizontal="center" vertical="top"/>
    </xf>
    <xf numFmtId="0" fontId="0" fillId="3" borderId="1" xfId="0" applyNumberFormat="1" applyFont="1" applyFill="1" applyBorder="1" applyAlignment="1">
      <alignment horizontal="center"/>
    </xf>
    <xf numFmtId="0" fontId="0" fillId="32" borderId="0" xfId="0" applyFill="1"/>
    <xf numFmtId="0" fontId="64" fillId="32" borderId="0" xfId="2" applyFill="1"/>
    <xf numFmtId="0" fontId="0" fillId="32" borderId="10" xfId="0" applyFill="1" applyBorder="1" applyAlignment="1">
      <alignment horizontal="left"/>
    </xf>
    <xf numFmtId="16" fontId="67" fillId="38" borderId="1" xfId="3" applyNumberFormat="1" applyFont="1" applyFill="1" applyBorder="1" applyAlignment="1">
      <alignment horizontal="center" vertical="center" wrapText="1"/>
    </xf>
    <xf numFmtId="0" fontId="68" fillId="38" borderId="1" xfId="1" applyFont="1" applyFill="1" applyBorder="1" applyAlignment="1">
      <alignment horizontal="center" vertical="center"/>
    </xf>
    <xf numFmtId="0" fontId="37" fillId="39" borderId="0" xfId="0" applyFont="1" applyFill="1"/>
    <xf numFmtId="0" fontId="37" fillId="0" borderId="0" xfId="0" applyFont="1" applyFill="1"/>
    <xf numFmtId="0" fontId="66" fillId="0" borderId="1" xfId="0" applyFont="1" applyFill="1" applyBorder="1" applyAlignment="1">
      <alignment horizontal="center" vertical="top"/>
    </xf>
    <xf numFmtId="16" fontId="67" fillId="40" borderId="1" xfId="3" applyNumberFormat="1" applyFont="1" applyFill="1" applyBorder="1" applyAlignment="1">
      <alignment horizontal="center" vertical="center" wrapText="1"/>
    </xf>
    <xf numFmtId="0" fontId="0" fillId="3" borderId="2" xfId="0" applyNumberFormat="1" applyFont="1" applyFill="1" applyBorder="1" applyAlignment="1">
      <alignment horizontal="center"/>
    </xf>
    <xf numFmtId="0" fontId="0" fillId="3" borderId="3" xfId="0" applyNumberFormat="1" applyFont="1" applyFill="1" applyBorder="1" applyAlignment="1">
      <alignment horizontal="center"/>
    </xf>
    <xf numFmtId="0" fontId="0" fillId="3" borderId="4" xfId="0" applyFont="1" applyFill="1" applyBorder="1" applyAlignment="1">
      <alignment horizontal="center"/>
    </xf>
    <xf numFmtId="0" fontId="0" fillId="3" borderId="18" xfId="0" applyFont="1" applyFill="1" applyBorder="1" applyAlignment="1">
      <alignment horizontal="center"/>
    </xf>
    <xf numFmtId="0" fontId="0" fillId="3" borderId="5" xfId="0" applyFont="1" applyFill="1" applyBorder="1" applyAlignment="1">
      <alignment horizontal="center"/>
    </xf>
    <xf numFmtId="0" fontId="0" fillId="3" borderId="6" xfId="0" applyFont="1" applyFill="1" applyBorder="1" applyAlignment="1">
      <alignment horizontal="center" vertical="center"/>
    </xf>
    <xf numFmtId="0" fontId="0" fillId="3" borderId="7" xfId="0" applyFont="1" applyFill="1" applyBorder="1" applyAlignment="1">
      <alignment horizontal="center" vertical="center"/>
    </xf>
    <xf numFmtId="0" fontId="0" fillId="3" borderId="19" xfId="0" applyFont="1" applyFill="1" applyBorder="1" applyAlignment="1">
      <alignment horizontal="center" vertical="center"/>
    </xf>
    <xf numFmtId="0" fontId="0" fillId="3" borderId="8" xfId="0" applyFont="1" applyFill="1" applyBorder="1" applyAlignment="1">
      <alignment horizontal="center" vertical="center"/>
    </xf>
    <xf numFmtId="0" fontId="0" fillId="3" borderId="9" xfId="0" applyFont="1" applyFill="1" applyBorder="1" applyAlignment="1">
      <alignment horizontal="center" vertical="center"/>
    </xf>
    <xf numFmtId="0" fontId="0" fillId="3" borderId="20" xfId="0" applyFont="1" applyFill="1" applyBorder="1" applyAlignment="1">
      <alignment horizontal="center" vertical="center"/>
    </xf>
    <xf numFmtId="0" fontId="5" fillId="0" borderId="11" xfId="1" applyFont="1" applyFill="1" applyBorder="1" applyAlignment="1">
      <alignment horizontal="left" vertical="top" wrapText="1"/>
    </xf>
    <xf numFmtId="0" fontId="5" fillId="0" borderId="0" xfId="1" applyFont="1" applyFill="1" applyBorder="1" applyAlignment="1">
      <alignment horizontal="left" vertical="top" wrapText="1"/>
    </xf>
    <xf numFmtId="0" fontId="5" fillId="0" borderId="8" xfId="1" applyFont="1" applyFill="1" applyBorder="1" applyAlignment="1">
      <alignment horizontal="left" vertical="top" wrapText="1"/>
    </xf>
    <xf numFmtId="0" fontId="5" fillId="0" borderId="9" xfId="1" applyFont="1" applyFill="1" applyBorder="1" applyAlignment="1">
      <alignment horizontal="left" vertical="top" wrapText="1"/>
    </xf>
    <xf numFmtId="0" fontId="6" fillId="0" borderId="11" xfId="1" applyFont="1" applyFill="1" applyBorder="1" applyAlignment="1">
      <alignment horizontal="left" vertical="top" wrapText="1"/>
    </xf>
    <xf numFmtId="0" fontId="6" fillId="0" borderId="0" xfId="1" applyFont="1" applyFill="1" applyBorder="1" applyAlignment="1">
      <alignment horizontal="left" vertical="top" wrapText="1"/>
    </xf>
    <xf numFmtId="0" fontId="6" fillId="0" borderId="8" xfId="1" applyFont="1" applyFill="1" applyBorder="1" applyAlignment="1">
      <alignment horizontal="left" vertical="top" wrapText="1"/>
    </xf>
    <xf numFmtId="0" fontId="6" fillId="0" borderId="9" xfId="1" applyFont="1" applyFill="1" applyBorder="1" applyAlignment="1">
      <alignment horizontal="left" vertical="top"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47" fillId="0" borderId="15" xfId="0" applyFont="1" applyBorder="1" applyAlignment="1">
      <alignment vertical="center" wrapText="1"/>
    </xf>
    <xf numFmtId="0" fontId="47" fillId="0" borderId="16" xfId="0" applyFont="1" applyBorder="1" applyAlignment="1">
      <alignment vertical="center"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1" fillId="3" borderId="1"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1" xfId="0" applyFont="1" applyFill="1" applyBorder="1" applyAlignment="1">
      <alignment horizontal="center"/>
    </xf>
    <xf numFmtId="0" fontId="1" fillId="3" borderId="4" xfId="0" applyFont="1" applyFill="1" applyBorder="1" applyAlignment="1">
      <alignment horizontal="center"/>
    </xf>
  </cellXfs>
  <cellStyles count="4">
    <cellStyle name="Hyperlink" xfId="1" builtinId="8"/>
    <cellStyle name="Normal" xfId="0" builtinId="0"/>
    <cellStyle name="Normal 2" xfId="2" xr:uid="{00000000-0005-0000-0000-000002000000}"/>
    <cellStyle name="Normal 2 2" xfId="3" xr:uid="{00000000-0005-0000-0000-000003000000}"/>
  </cellStyles>
  <dxfs count="0"/>
  <tableStyles count="0" defaultTableStyle="TableStyleMedium2" defaultPivotStyle="PivotStyleLight16"/>
  <colors>
    <mruColors>
      <color rgb="FFCCFFFF"/>
      <color rgb="FF99FFCC"/>
      <color rgb="FFFF00FF"/>
      <color rgb="FF00CC99"/>
      <color rgb="FF0099FF"/>
      <color rgb="FFCC66FF"/>
      <color rgb="FFFFFF66"/>
      <color rgb="FF99FF33"/>
      <color rgb="FF00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 Id="rId4" Type="http://schemas.openxmlformats.org/officeDocument/2006/relationships/image" Target="../media/image14.png"/></Relationships>
</file>

<file path=xl/drawings/_rels/drawing7.xml.rels><?xml version="1.0" encoding="UTF-8" standalone="yes"?>
<Relationships xmlns="http://schemas.openxmlformats.org/package/2006/relationships"><Relationship Id="rId8" Type="http://schemas.openxmlformats.org/officeDocument/2006/relationships/image" Target="../media/image22.png"/><Relationship Id="rId13" Type="http://schemas.openxmlformats.org/officeDocument/2006/relationships/image" Target="../media/image27.png"/><Relationship Id="rId18" Type="http://schemas.openxmlformats.org/officeDocument/2006/relationships/image" Target="../media/image32.png"/><Relationship Id="rId3" Type="http://schemas.openxmlformats.org/officeDocument/2006/relationships/image" Target="../media/image17.jpeg"/><Relationship Id="rId7" Type="http://schemas.openxmlformats.org/officeDocument/2006/relationships/image" Target="../media/image21.png"/><Relationship Id="rId12" Type="http://schemas.openxmlformats.org/officeDocument/2006/relationships/image" Target="../media/image26.png"/><Relationship Id="rId17" Type="http://schemas.openxmlformats.org/officeDocument/2006/relationships/image" Target="../media/image31.png"/><Relationship Id="rId2" Type="http://schemas.openxmlformats.org/officeDocument/2006/relationships/image" Target="../media/image16.jpeg"/><Relationship Id="rId16" Type="http://schemas.openxmlformats.org/officeDocument/2006/relationships/image" Target="../media/image30.png"/><Relationship Id="rId1" Type="http://schemas.openxmlformats.org/officeDocument/2006/relationships/image" Target="../media/image15.jpeg"/><Relationship Id="rId6" Type="http://schemas.openxmlformats.org/officeDocument/2006/relationships/image" Target="../media/image20.png"/><Relationship Id="rId11" Type="http://schemas.openxmlformats.org/officeDocument/2006/relationships/image" Target="../media/image25.png"/><Relationship Id="rId5" Type="http://schemas.openxmlformats.org/officeDocument/2006/relationships/image" Target="../media/image19.png"/><Relationship Id="rId15" Type="http://schemas.openxmlformats.org/officeDocument/2006/relationships/image" Target="../media/image29.png"/><Relationship Id="rId10" Type="http://schemas.openxmlformats.org/officeDocument/2006/relationships/image" Target="../media/image24.png"/><Relationship Id="rId19" Type="http://schemas.openxmlformats.org/officeDocument/2006/relationships/image" Target="../media/image33.png"/><Relationship Id="rId4" Type="http://schemas.openxmlformats.org/officeDocument/2006/relationships/image" Target="../media/image18.png"/><Relationship Id="rId9" Type="http://schemas.openxmlformats.org/officeDocument/2006/relationships/image" Target="../media/image23.png"/><Relationship Id="rId14" Type="http://schemas.openxmlformats.org/officeDocument/2006/relationships/image" Target="../media/image2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6.png"/><Relationship Id="rId2" Type="http://schemas.openxmlformats.org/officeDocument/2006/relationships/image" Target="../media/image35.png"/><Relationship Id="rId1" Type="http://schemas.openxmlformats.org/officeDocument/2006/relationships/image" Target="../media/image34.png"/><Relationship Id="rId5" Type="http://schemas.openxmlformats.org/officeDocument/2006/relationships/image" Target="../media/image38.png"/><Relationship Id="rId4" Type="http://schemas.openxmlformats.org/officeDocument/2006/relationships/image" Target="../media/image37.png"/></Relationships>
</file>

<file path=xl/drawings/_rels/drawing9.xml.rels><?xml version="1.0" encoding="UTF-8" standalone="yes"?>
<Relationships xmlns="http://schemas.openxmlformats.org/package/2006/relationships"><Relationship Id="rId1" Type="http://schemas.openxmlformats.org/officeDocument/2006/relationships/image" Target="../media/image39.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41.png"/><Relationship Id="rId1" Type="http://schemas.openxmlformats.org/officeDocument/2006/relationships/image" Target="../media/image40.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2.png"/></Relationships>
</file>

<file path=xl/drawings/_rels/drawing13.xml.rels><?xml version="1.0" encoding="UTF-8" standalone="yes"?>
<Relationships xmlns="http://schemas.openxmlformats.org/package/2006/relationships"><Relationship Id="rId8" Type="http://schemas.openxmlformats.org/officeDocument/2006/relationships/image" Target="../media/image50.png"/><Relationship Id="rId3" Type="http://schemas.openxmlformats.org/officeDocument/2006/relationships/image" Target="../media/image45.png"/><Relationship Id="rId7" Type="http://schemas.openxmlformats.org/officeDocument/2006/relationships/image" Target="../media/image49.png"/><Relationship Id="rId2" Type="http://schemas.openxmlformats.org/officeDocument/2006/relationships/image" Target="../media/image44.png"/><Relationship Id="rId1" Type="http://schemas.openxmlformats.org/officeDocument/2006/relationships/image" Target="../media/image43.png"/><Relationship Id="rId6" Type="http://schemas.openxmlformats.org/officeDocument/2006/relationships/image" Target="../media/image48.png"/><Relationship Id="rId5" Type="http://schemas.openxmlformats.org/officeDocument/2006/relationships/image" Target="../media/image47.png"/><Relationship Id="rId10" Type="http://schemas.openxmlformats.org/officeDocument/2006/relationships/image" Target="../media/image52.png"/><Relationship Id="rId4" Type="http://schemas.openxmlformats.org/officeDocument/2006/relationships/image" Target="../media/image46.png"/><Relationship Id="rId9" Type="http://schemas.openxmlformats.org/officeDocument/2006/relationships/image" Target="../media/image51.png"/></Relationships>
</file>

<file path=xl/drawings/drawing1.xml><?xml version="1.0" encoding="utf-8"?>
<xdr:wsDr xmlns:xdr="http://schemas.openxmlformats.org/drawingml/2006/spreadsheetDrawing" xmlns:a="http://schemas.openxmlformats.org/drawingml/2006/main">
  <xdr:twoCellAnchor editAs="oneCell">
    <xdr:from>
      <xdr:col>6</xdr:col>
      <xdr:colOff>146050</xdr:colOff>
      <xdr:row>9</xdr:row>
      <xdr:rowOff>9524</xdr:rowOff>
    </xdr:from>
    <xdr:to>
      <xdr:col>7</xdr:col>
      <xdr:colOff>1187226</xdr:colOff>
      <xdr:row>10</xdr:row>
      <xdr:rowOff>76200</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l="21745" t="11851" r="40183" b="26684"/>
        <a:stretch/>
      </xdr:blipFill>
      <xdr:spPr>
        <a:xfrm>
          <a:off x="10661650" y="6270624"/>
          <a:ext cx="2285776" cy="1755776"/>
        </a:xfrm>
        <a:prstGeom prst="rect">
          <a:avLst/>
        </a:prstGeom>
      </xdr:spPr>
    </xdr:pic>
    <xdr:clientData/>
  </xdr:twoCellAnchor>
  <xdr:twoCellAnchor editAs="oneCell">
    <xdr:from>
      <xdr:col>2</xdr:col>
      <xdr:colOff>177800</xdr:colOff>
      <xdr:row>6</xdr:row>
      <xdr:rowOff>190500</xdr:rowOff>
    </xdr:from>
    <xdr:to>
      <xdr:col>2</xdr:col>
      <xdr:colOff>1085850</xdr:colOff>
      <xdr:row>6</xdr:row>
      <xdr:rowOff>599123</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rotWithShape="1">
        <a:blip xmlns:r="http://schemas.openxmlformats.org/officeDocument/2006/relationships" r:embed="rId2"/>
        <a:srcRect l="11045" t="33135" r="11343" b="14477"/>
        <a:stretch/>
      </xdr:blipFill>
      <xdr:spPr>
        <a:xfrm>
          <a:off x="3105150" y="2914650"/>
          <a:ext cx="908050" cy="408623"/>
        </a:xfrm>
        <a:prstGeom prst="rect">
          <a:avLst/>
        </a:prstGeom>
      </xdr:spPr>
    </xdr:pic>
    <xdr:clientData/>
  </xdr:twoCellAnchor>
  <xdr:twoCellAnchor editAs="oneCell">
    <xdr:from>
      <xdr:col>1</xdr:col>
      <xdr:colOff>285750</xdr:colOff>
      <xdr:row>10</xdr:row>
      <xdr:rowOff>323851</xdr:rowOff>
    </xdr:from>
    <xdr:to>
      <xdr:col>1</xdr:col>
      <xdr:colOff>1174750</xdr:colOff>
      <xdr:row>10</xdr:row>
      <xdr:rowOff>831851</xdr:rowOff>
    </xdr:to>
    <xdr:pic>
      <xdr:nvPicPr>
        <xdr:cNvPr id="7" name="Picture 6">
          <a:extLst>
            <a:ext uri="{FF2B5EF4-FFF2-40B4-BE49-F238E27FC236}">
              <a16:creationId xmlns:a16="http://schemas.microsoft.com/office/drawing/2014/main" id="{00000000-0008-0000-0400-000007000000}"/>
            </a:ext>
          </a:extLst>
        </xdr:cNvPr>
        <xdr:cNvPicPr>
          <a:picLocks noChangeAspect="1"/>
        </xdr:cNvPicPr>
      </xdr:nvPicPr>
      <xdr:blipFill rotWithShape="1">
        <a:blip xmlns:r="http://schemas.openxmlformats.org/officeDocument/2006/relationships" r:embed="rId3"/>
        <a:srcRect l="17394" t="31654" r="14965" b="14468"/>
        <a:stretch/>
      </xdr:blipFill>
      <xdr:spPr>
        <a:xfrm>
          <a:off x="2616200" y="10433051"/>
          <a:ext cx="889000" cy="508000"/>
        </a:xfrm>
        <a:prstGeom prst="rect">
          <a:avLst/>
        </a:prstGeom>
      </xdr:spPr>
    </xdr:pic>
    <xdr:clientData/>
  </xdr:twoCellAnchor>
  <xdr:twoCellAnchor editAs="oneCell">
    <xdr:from>
      <xdr:col>1</xdr:col>
      <xdr:colOff>1092201</xdr:colOff>
      <xdr:row>10</xdr:row>
      <xdr:rowOff>1193800</xdr:rowOff>
    </xdr:from>
    <xdr:to>
      <xdr:col>1</xdr:col>
      <xdr:colOff>1771650</xdr:colOff>
      <xdr:row>10</xdr:row>
      <xdr:rowOff>1567497</xdr:rowOff>
    </xdr:to>
    <xdr:pic>
      <xdr:nvPicPr>
        <xdr:cNvPr id="8" name="Picture 7">
          <a:extLst>
            <a:ext uri="{FF2B5EF4-FFF2-40B4-BE49-F238E27FC236}">
              <a16:creationId xmlns:a16="http://schemas.microsoft.com/office/drawing/2014/main" id="{00000000-0008-0000-0400-000008000000}"/>
            </a:ext>
          </a:extLst>
        </xdr:cNvPr>
        <xdr:cNvPicPr>
          <a:picLocks noChangeAspect="1"/>
        </xdr:cNvPicPr>
      </xdr:nvPicPr>
      <xdr:blipFill rotWithShape="1">
        <a:blip xmlns:r="http://schemas.openxmlformats.org/officeDocument/2006/relationships" r:embed="rId4"/>
        <a:srcRect l="12198" t="28739" r="14623" b="14357"/>
        <a:stretch/>
      </xdr:blipFill>
      <xdr:spPr>
        <a:xfrm>
          <a:off x="3422651" y="11303000"/>
          <a:ext cx="679449" cy="373697"/>
        </a:xfrm>
        <a:prstGeom prst="rect">
          <a:avLst/>
        </a:prstGeom>
      </xdr:spPr>
    </xdr:pic>
    <xdr:clientData/>
  </xdr:twoCellAnchor>
  <xdr:twoCellAnchor editAs="oneCell">
    <xdr:from>
      <xdr:col>1</xdr:col>
      <xdr:colOff>1816101</xdr:colOff>
      <xdr:row>10</xdr:row>
      <xdr:rowOff>1504950</xdr:rowOff>
    </xdr:from>
    <xdr:to>
      <xdr:col>2</xdr:col>
      <xdr:colOff>450850</xdr:colOff>
      <xdr:row>10</xdr:row>
      <xdr:rowOff>1885950</xdr:rowOff>
    </xdr:to>
    <xdr:pic>
      <xdr:nvPicPr>
        <xdr:cNvPr id="9" name="Picture 8">
          <a:extLst>
            <a:ext uri="{FF2B5EF4-FFF2-40B4-BE49-F238E27FC236}">
              <a16:creationId xmlns:a16="http://schemas.microsoft.com/office/drawing/2014/main" id="{00000000-0008-0000-0400-000009000000}"/>
            </a:ext>
          </a:extLst>
        </xdr:cNvPr>
        <xdr:cNvPicPr>
          <a:picLocks noChangeAspect="1"/>
        </xdr:cNvPicPr>
      </xdr:nvPicPr>
      <xdr:blipFill rotWithShape="1">
        <a:blip xmlns:r="http://schemas.openxmlformats.org/officeDocument/2006/relationships" r:embed="rId5"/>
        <a:srcRect l="9185" t="25376" r="7812" b="13919"/>
        <a:stretch/>
      </xdr:blipFill>
      <xdr:spPr>
        <a:xfrm>
          <a:off x="4146551" y="11614150"/>
          <a:ext cx="761999" cy="381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285750</xdr:colOff>
      <xdr:row>7</xdr:row>
      <xdr:rowOff>1917700</xdr:rowOff>
    </xdr:from>
    <xdr:to>
      <xdr:col>2</xdr:col>
      <xdr:colOff>1505353</xdr:colOff>
      <xdr:row>7</xdr:row>
      <xdr:rowOff>2393950</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5778500" y="7283450"/>
          <a:ext cx="1219603" cy="476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158750</xdr:colOff>
      <xdr:row>5</xdr:row>
      <xdr:rowOff>1047751</xdr:rowOff>
    </xdr:from>
    <xdr:to>
      <xdr:col>2</xdr:col>
      <xdr:colOff>1073150</xdr:colOff>
      <xdr:row>5</xdr:row>
      <xdr:rowOff>1327150</xdr:rowOff>
    </xdr:to>
    <xdr:pic>
      <xdr:nvPicPr>
        <xdr:cNvPr id="2" name="Picture 1" descr="C:\Users\skern\AppData\Local\Temp\6983f675-a11d-4cb0-bb5c-3aa64ce9f0eb.png">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40400" y="2609851"/>
          <a:ext cx="914400" cy="279399"/>
        </a:xfrm>
        <a:prstGeom prst="rect">
          <a:avLst/>
        </a:prstGeom>
        <a:noFill/>
        <a:ln>
          <a:noFill/>
        </a:ln>
      </xdr:spPr>
    </xdr:pic>
    <xdr:clientData/>
  </xdr:twoCellAnchor>
  <xdr:twoCellAnchor editAs="oneCell">
    <xdr:from>
      <xdr:col>2</xdr:col>
      <xdr:colOff>146050</xdr:colOff>
      <xdr:row>6</xdr:row>
      <xdr:rowOff>552450</xdr:rowOff>
    </xdr:from>
    <xdr:to>
      <xdr:col>2</xdr:col>
      <xdr:colOff>1108075</xdr:colOff>
      <xdr:row>6</xdr:row>
      <xdr:rowOff>741680</xdr:rowOff>
    </xdr:to>
    <xdr:pic>
      <xdr:nvPicPr>
        <xdr:cNvPr id="3" name="Picture 2">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a:stretch>
          <a:fillRect/>
        </a:stretch>
      </xdr:blipFill>
      <xdr:spPr>
        <a:xfrm>
          <a:off x="3625850" y="2825750"/>
          <a:ext cx="962025" cy="18923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69850</xdr:colOff>
      <xdr:row>8</xdr:row>
      <xdr:rowOff>114301</xdr:rowOff>
    </xdr:from>
    <xdr:to>
      <xdr:col>7</xdr:col>
      <xdr:colOff>228600</xdr:colOff>
      <xdr:row>8</xdr:row>
      <xdr:rowOff>1104901</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rotWithShape="1">
        <a:blip xmlns:r="http://schemas.openxmlformats.org/officeDocument/2006/relationships" r:embed="rId1"/>
        <a:srcRect l="9221" t="23048" r="12400" b="12746"/>
        <a:stretch/>
      </xdr:blipFill>
      <xdr:spPr>
        <a:xfrm>
          <a:off x="10896600" y="4826001"/>
          <a:ext cx="1403350" cy="990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21</xdr:row>
      <xdr:rowOff>0</xdr:rowOff>
    </xdr:from>
    <xdr:to>
      <xdr:col>0</xdr:col>
      <xdr:colOff>76200</xdr:colOff>
      <xdr:row>21</xdr:row>
      <xdr:rowOff>139700</xdr:rowOff>
    </xdr:to>
    <xdr:pic>
      <xdr:nvPicPr>
        <xdr:cNvPr id="3" name="Picture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4057650"/>
          <a:ext cx="76200" cy="13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533401</xdr:colOff>
      <xdr:row>5</xdr:row>
      <xdr:rowOff>996950</xdr:rowOff>
    </xdr:from>
    <xdr:to>
      <xdr:col>2</xdr:col>
      <xdr:colOff>1670051</xdr:colOff>
      <xdr:row>5</xdr:row>
      <xdr:rowOff>1577630</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4267201" y="2393950"/>
          <a:ext cx="1136650" cy="580680"/>
        </a:xfrm>
        <a:prstGeom prst="rect">
          <a:avLst/>
        </a:prstGeom>
      </xdr:spPr>
    </xdr:pic>
    <xdr:clientData/>
  </xdr:twoCellAnchor>
  <xdr:twoCellAnchor editAs="oneCell">
    <xdr:from>
      <xdr:col>5</xdr:col>
      <xdr:colOff>336550</xdr:colOff>
      <xdr:row>8</xdr:row>
      <xdr:rowOff>285751</xdr:rowOff>
    </xdr:from>
    <xdr:to>
      <xdr:col>5</xdr:col>
      <xdr:colOff>1473200</xdr:colOff>
      <xdr:row>8</xdr:row>
      <xdr:rowOff>951550</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2"/>
        <a:stretch>
          <a:fillRect/>
        </a:stretch>
      </xdr:blipFill>
      <xdr:spPr>
        <a:xfrm>
          <a:off x="12839700" y="6451601"/>
          <a:ext cx="1136650" cy="710249"/>
        </a:xfrm>
        <a:prstGeom prst="rect">
          <a:avLst/>
        </a:prstGeom>
      </xdr:spPr>
    </xdr:pic>
    <xdr:clientData/>
  </xdr:twoCellAnchor>
  <xdr:twoCellAnchor>
    <xdr:from>
      <xdr:col>0</xdr:col>
      <xdr:colOff>1657350</xdr:colOff>
      <xdr:row>26</xdr:row>
      <xdr:rowOff>12700</xdr:rowOff>
    </xdr:from>
    <xdr:to>
      <xdr:col>0</xdr:col>
      <xdr:colOff>1873250</xdr:colOff>
      <xdr:row>27</xdr:row>
      <xdr:rowOff>57150</xdr:rowOff>
    </xdr:to>
    <xdr:pic>
      <xdr:nvPicPr>
        <xdr:cNvPr id="4" name="Picture 3">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57350" y="11880850"/>
          <a:ext cx="215900" cy="20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368300</xdr:colOff>
      <xdr:row>30</xdr:row>
      <xdr:rowOff>0</xdr:rowOff>
    </xdr:from>
    <xdr:to>
      <xdr:col>0</xdr:col>
      <xdr:colOff>717550</xdr:colOff>
      <xdr:row>31</xdr:row>
      <xdr:rowOff>25400</xdr:rowOff>
    </xdr:to>
    <xdr:pic>
      <xdr:nvPicPr>
        <xdr:cNvPr id="5" name="Picture 4">
          <a:extLst>
            <a:ext uri="{FF2B5EF4-FFF2-40B4-BE49-F238E27FC236}">
              <a16:creationId xmlns:a16="http://schemas.microsoft.com/office/drawing/2014/main" id="{00000000-0008-0000-0D00-000005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8300" y="12503150"/>
          <a:ext cx="349250" cy="184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1035050</xdr:colOff>
      <xdr:row>7</xdr:row>
      <xdr:rowOff>1403350</xdr:rowOff>
    </xdr:from>
    <xdr:to>
      <xdr:col>2</xdr:col>
      <xdr:colOff>1403350</xdr:colOff>
      <xdr:row>7</xdr:row>
      <xdr:rowOff>1828800</xdr:rowOff>
    </xdr:to>
    <xdr:pic>
      <xdr:nvPicPr>
        <xdr:cNvPr id="6" name="Picture 5">
          <a:extLst>
            <a:ext uri="{FF2B5EF4-FFF2-40B4-BE49-F238E27FC236}">
              <a16:creationId xmlns:a16="http://schemas.microsoft.com/office/drawing/2014/main" id="{00000000-0008-0000-13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00700" y="6864350"/>
          <a:ext cx="368300" cy="42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158750</xdr:colOff>
      <xdr:row>7</xdr:row>
      <xdr:rowOff>1473200</xdr:rowOff>
    </xdr:from>
    <xdr:to>
      <xdr:col>2</xdr:col>
      <xdr:colOff>647700</xdr:colOff>
      <xdr:row>7</xdr:row>
      <xdr:rowOff>1803400</xdr:rowOff>
    </xdr:to>
    <xdr:pic>
      <xdr:nvPicPr>
        <xdr:cNvPr id="7" name="Picture 6">
          <a:extLst>
            <a:ext uri="{FF2B5EF4-FFF2-40B4-BE49-F238E27FC236}">
              <a16:creationId xmlns:a16="http://schemas.microsoft.com/office/drawing/2014/main" id="{00000000-0008-0000-13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24400" y="6934200"/>
          <a:ext cx="488950" cy="33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2184399</xdr:colOff>
      <xdr:row>7</xdr:row>
      <xdr:rowOff>863600</xdr:rowOff>
    </xdr:from>
    <xdr:to>
      <xdr:col>1</xdr:col>
      <xdr:colOff>2470316</xdr:colOff>
      <xdr:row>7</xdr:row>
      <xdr:rowOff>1238250</xdr:rowOff>
    </xdr:to>
    <xdr:pic>
      <xdr:nvPicPr>
        <xdr:cNvPr id="8" name="Picture 7">
          <a:extLst>
            <a:ext uri="{FF2B5EF4-FFF2-40B4-BE49-F238E27FC236}">
              <a16:creationId xmlns:a16="http://schemas.microsoft.com/office/drawing/2014/main" id="{00000000-0008-0000-13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832349" y="6959600"/>
          <a:ext cx="285917" cy="37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177801</xdr:colOff>
      <xdr:row>6</xdr:row>
      <xdr:rowOff>387350</xdr:rowOff>
    </xdr:from>
    <xdr:to>
      <xdr:col>2</xdr:col>
      <xdr:colOff>1479550</xdr:colOff>
      <xdr:row>6</xdr:row>
      <xdr:rowOff>637324</xdr:rowOff>
    </xdr:to>
    <xdr:pic>
      <xdr:nvPicPr>
        <xdr:cNvPr id="9" name="Picture 8">
          <a:extLst>
            <a:ext uri="{FF2B5EF4-FFF2-40B4-BE49-F238E27FC236}">
              <a16:creationId xmlns:a16="http://schemas.microsoft.com/office/drawing/2014/main" id="{00000000-0008-0000-1300-000009000000}"/>
            </a:ext>
          </a:extLst>
        </xdr:cNvPr>
        <xdr:cNvPicPr>
          <a:picLocks noChangeAspect="1"/>
        </xdr:cNvPicPr>
      </xdr:nvPicPr>
      <xdr:blipFill>
        <a:blip xmlns:r="http://schemas.openxmlformats.org/officeDocument/2006/relationships" r:embed="rId4"/>
        <a:stretch>
          <a:fillRect/>
        </a:stretch>
      </xdr:blipFill>
      <xdr:spPr>
        <a:xfrm>
          <a:off x="4743451" y="3625850"/>
          <a:ext cx="1301749" cy="249974"/>
        </a:xfrm>
        <a:prstGeom prst="rect">
          <a:avLst/>
        </a:prstGeom>
      </xdr:spPr>
    </xdr:pic>
    <xdr:clientData/>
  </xdr:twoCellAnchor>
  <xdr:twoCellAnchor editAs="oneCell">
    <xdr:from>
      <xdr:col>1</xdr:col>
      <xdr:colOff>1670050</xdr:colOff>
      <xdr:row>6</xdr:row>
      <xdr:rowOff>825500</xdr:rowOff>
    </xdr:from>
    <xdr:to>
      <xdr:col>1</xdr:col>
      <xdr:colOff>2387600</xdr:colOff>
      <xdr:row>6</xdr:row>
      <xdr:rowOff>1038524</xdr:rowOff>
    </xdr:to>
    <xdr:pic>
      <xdr:nvPicPr>
        <xdr:cNvPr id="10" name="Picture 9">
          <a:extLst>
            <a:ext uri="{FF2B5EF4-FFF2-40B4-BE49-F238E27FC236}">
              <a16:creationId xmlns:a16="http://schemas.microsoft.com/office/drawing/2014/main" id="{00000000-0008-0000-1300-00000A000000}"/>
            </a:ext>
          </a:extLst>
        </xdr:cNvPr>
        <xdr:cNvPicPr>
          <a:picLocks noChangeAspect="1"/>
        </xdr:cNvPicPr>
      </xdr:nvPicPr>
      <xdr:blipFill rotWithShape="1">
        <a:blip xmlns:r="http://schemas.openxmlformats.org/officeDocument/2006/relationships" r:embed="rId5"/>
        <a:srcRect t="20832"/>
        <a:stretch/>
      </xdr:blipFill>
      <xdr:spPr>
        <a:xfrm>
          <a:off x="4318000" y="4064000"/>
          <a:ext cx="717550" cy="213024"/>
        </a:xfrm>
        <a:prstGeom prst="rect">
          <a:avLst/>
        </a:prstGeom>
      </xdr:spPr>
    </xdr:pic>
    <xdr:clientData/>
  </xdr:twoCellAnchor>
  <xdr:twoCellAnchor editAs="oneCell">
    <xdr:from>
      <xdr:col>1</xdr:col>
      <xdr:colOff>1676401</xdr:colOff>
      <xdr:row>6</xdr:row>
      <xdr:rowOff>1085850</xdr:rowOff>
    </xdr:from>
    <xdr:to>
      <xdr:col>1</xdr:col>
      <xdr:colOff>2368551</xdr:colOff>
      <xdr:row>6</xdr:row>
      <xdr:rowOff>1344115</xdr:rowOff>
    </xdr:to>
    <xdr:pic>
      <xdr:nvPicPr>
        <xdr:cNvPr id="11" name="Picture 10">
          <a:extLst>
            <a:ext uri="{FF2B5EF4-FFF2-40B4-BE49-F238E27FC236}">
              <a16:creationId xmlns:a16="http://schemas.microsoft.com/office/drawing/2014/main" id="{00000000-0008-0000-1300-00000B000000}"/>
            </a:ext>
          </a:extLst>
        </xdr:cNvPr>
        <xdr:cNvPicPr>
          <a:picLocks noChangeAspect="1"/>
        </xdr:cNvPicPr>
      </xdr:nvPicPr>
      <xdr:blipFill>
        <a:blip xmlns:r="http://schemas.openxmlformats.org/officeDocument/2006/relationships" r:embed="rId6"/>
        <a:stretch>
          <a:fillRect/>
        </a:stretch>
      </xdr:blipFill>
      <xdr:spPr>
        <a:xfrm>
          <a:off x="4324351" y="4324350"/>
          <a:ext cx="692150" cy="258265"/>
        </a:xfrm>
        <a:prstGeom prst="rect">
          <a:avLst/>
        </a:prstGeom>
      </xdr:spPr>
    </xdr:pic>
    <xdr:clientData/>
  </xdr:twoCellAnchor>
  <xdr:twoCellAnchor editAs="oneCell">
    <xdr:from>
      <xdr:col>1</xdr:col>
      <xdr:colOff>1593851</xdr:colOff>
      <xdr:row>6</xdr:row>
      <xdr:rowOff>1390650</xdr:rowOff>
    </xdr:from>
    <xdr:to>
      <xdr:col>1</xdr:col>
      <xdr:colOff>2492376</xdr:colOff>
      <xdr:row>6</xdr:row>
      <xdr:rowOff>1635768</xdr:rowOff>
    </xdr:to>
    <xdr:pic>
      <xdr:nvPicPr>
        <xdr:cNvPr id="12" name="Picture 11">
          <a:extLst>
            <a:ext uri="{FF2B5EF4-FFF2-40B4-BE49-F238E27FC236}">
              <a16:creationId xmlns:a16="http://schemas.microsoft.com/office/drawing/2014/main" id="{00000000-0008-0000-1300-00000C000000}"/>
            </a:ext>
          </a:extLst>
        </xdr:cNvPr>
        <xdr:cNvPicPr>
          <a:picLocks noChangeAspect="1"/>
        </xdr:cNvPicPr>
      </xdr:nvPicPr>
      <xdr:blipFill>
        <a:blip xmlns:r="http://schemas.openxmlformats.org/officeDocument/2006/relationships" r:embed="rId7"/>
        <a:stretch>
          <a:fillRect/>
        </a:stretch>
      </xdr:blipFill>
      <xdr:spPr>
        <a:xfrm>
          <a:off x="4241801" y="4629150"/>
          <a:ext cx="908050" cy="245118"/>
        </a:xfrm>
        <a:prstGeom prst="rect">
          <a:avLst/>
        </a:prstGeom>
      </xdr:spPr>
    </xdr:pic>
    <xdr:clientData/>
  </xdr:twoCellAnchor>
  <xdr:twoCellAnchor editAs="oneCell">
    <xdr:from>
      <xdr:col>1</xdr:col>
      <xdr:colOff>1504950</xdr:colOff>
      <xdr:row>6</xdr:row>
      <xdr:rowOff>1676400</xdr:rowOff>
    </xdr:from>
    <xdr:to>
      <xdr:col>1</xdr:col>
      <xdr:colOff>2493384</xdr:colOff>
      <xdr:row>6</xdr:row>
      <xdr:rowOff>1924050</xdr:rowOff>
    </xdr:to>
    <xdr:pic>
      <xdr:nvPicPr>
        <xdr:cNvPr id="13" name="Picture 12">
          <a:extLst>
            <a:ext uri="{FF2B5EF4-FFF2-40B4-BE49-F238E27FC236}">
              <a16:creationId xmlns:a16="http://schemas.microsoft.com/office/drawing/2014/main" id="{00000000-0008-0000-1300-00000D000000}"/>
            </a:ext>
          </a:extLst>
        </xdr:cNvPr>
        <xdr:cNvPicPr>
          <a:picLocks noChangeAspect="1"/>
        </xdr:cNvPicPr>
      </xdr:nvPicPr>
      <xdr:blipFill>
        <a:blip xmlns:r="http://schemas.openxmlformats.org/officeDocument/2006/relationships" r:embed="rId8"/>
        <a:stretch>
          <a:fillRect/>
        </a:stretch>
      </xdr:blipFill>
      <xdr:spPr>
        <a:xfrm>
          <a:off x="4152900" y="4914900"/>
          <a:ext cx="1007484" cy="247650"/>
        </a:xfrm>
        <a:prstGeom prst="rect">
          <a:avLst/>
        </a:prstGeom>
      </xdr:spPr>
    </xdr:pic>
    <xdr:clientData/>
  </xdr:twoCellAnchor>
  <xdr:twoCellAnchor editAs="oneCell">
    <xdr:from>
      <xdr:col>1</xdr:col>
      <xdr:colOff>1511301</xdr:colOff>
      <xdr:row>6</xdr:row>
      <xdr:rowOff>1968500</xdr:rowOff>
    </xdr:from>
    <xdr:to>
      <xdr:col>1</xdr:col>
      <xdr:colOff>2492375</xdr:colOff>
      <xdr:row>6</xdr:row>
      <xdr:rowOff>2189188</xdr:rowOff>
    </xdr:to>
    <xdr:pic>
      <xdr:nvPicPr>
        <xdr:cNvPr id="15" name="Picture 14">
          <a:extLst>
            <a:ext uri="{FF2B5EF4-FFF2-40B4-BE49-F238E27FC236}">
              <a16:creationId xmlns:a16="http://schemas.microsoft.com/office/drawing/2014/main" id="{00000000-0008-0000-1300-00000F000000}"/>
            </a:ext>
          </a:extLst>
        </xdr:cNvPr>
        <xdr:cNvPicPr>
          <a:picLocks noChangeAspect="1"/>
        </xdr:cNvPicPr>
      </xdr:nvPicPr>
      <xdr:blipFill>
        <a:blip xmlns:r="http://schemas.openxmlformats.org/officeDocument/2006/relationships" r:embed="rId9"/>
        <a:stretch>
          <a:fillRect/>
        </a:stretch>
      </xdr:blipFill>
      <xdr:spPr>
        <a:xfrm>
          <a:off x="4159251" y="5207000"/>
          <a:ext cx="1009649" cy="220688"/>
        </a:xfrm>
        <a:prstGeom prst="rect">
          <a:avLst/>
        </a:prstGeom>
      </xdr:spPr>
    </xdr:pic>
    <xdr:clientData/>
  </xdr:twoCellAnchor>
  <xdr:twoCellAnchor editAs="oneCell">
    <xdr:from>
      <xdr:col>1</xdr:col>
      <xdr:colOff>1403351</xdr:colOff>
      <xdr:row>6</xdr:row>
      <xdr:rowOff>2266951</xdr:rowOff>
    </xdr:from>
    <xdr:to>
      <xdr:col>2</xdr:col>
      <xdr:colOff>3175</xdr:colOff>
      <xdr:row>6</xdr:row>
      <xdr:rowOff>2489477</xdr:rowOff>
    </xdr:to>
    <xdr:pic>
      <xdr:nvPicPr>
        <xdr:cNvPr id="16" name="Picture 15">
          <a:extLst>
            <a:ext uri="{FF2B5EF4-FFF2-40B4-BE49-F238E27FC236}">
              <a16:creationId xmlns:a16="http://schemas.microsoft.com/office/drawing/2014/main" id="{00000000-0008-0000-1300-000010000000}"/>
            </a:ext>
          </a:extLst>
        </xdr:cNvPr>
        <xdr:cNvPicPr>
          <a:picLocks noChangeAspect="1"/>
        </xdr:cNvPicPr>
      </xdr:nvPicPr>
      <xdr:blipFill>
        <a:blip xmlns:r="http://schemas.openxmlformats.org/officeDocument/2006/relationships" r:embed="rId10"/>
        <a:stretch>
          <a:fillRect/>
        </a:stretch>
      </xdr:blipFill>
      <xdr:spPr>
        <a:xfrm>
          <a:off x="4051301" y="5505451"/>
          <a:ext cx="1181099" cy="222526"/>
        </a:xfrm>
        <a:prstGeom prst="rect">
          <a:avLst/>
        </a:prstGeom>
      </xdr:spPr>
    </xdr:pic>
    <xdr:clientData/>
  </xdr:twoCellAnchor>
  <xdr:twoCellAnchor editAs="oneCell">
    <xdr:from>
      <xdr:col>1</xdr:col>
      <xdr:colOff>2165351</xdr:colOff>
      <xdr:row>7</xdr:row>
      <xdr:rowOff>1339851</xdr:rowOff>
    </xdr:from>
    <xdr:to>
      <xdr:col>1</xdr:col>
      <xdr:colOff>2482851</xdr:colOff>
      <xdr:row>7</xdr:row>
      <xdr:rowOff>1711660</xdr:rowOff>
    </xdr:to>
    <xdr:pic>
      <xdr:nvPicPr>
        <xdr:cNvPr id="17" name="Picture 16">
          <a:extLst>
            <a:ext uri="{FF2B5EF4-FFF2-40B4-BE49-F238E27FC236}">
              <a16:creationId xmlns:a16="http://schemas.microsoft.com/office/drawing/2014/main" id="{00000000-0008-0000-1300-000011000000}"/>
            </a:ext>
          </a:extLst>
        </xdr:cNvPr>
        <xdr:cNvPicPr>
          <a:picLocks noChangeAspect="1"/>
        </xdr:cNvPicPr>
      </xdr:nvPicPr>
      <xdr:blipFill>
        <a:blip xmlns:r="http://schemas.openxmlformats.org/officeDocument/2006/relationships" r:embed="rId11"/>
        <a:stretch>
          <a:fillRect/>
        </a:stretch>
      </xdr:blipFill>
      <xdr:spPr>
        <a:xfrm>
          <a:off x="4813301" y="7435851"/>
          <a:ext cx="317500" cy="371809"/>
        </a:xfrm>
        <a:prstGeom prst="rect">
          <a:avLst/>
        </a:prstGeom>
      </xdr:spPr>
    </xdr:pic>
    <xdr:clientData/>
  </xdr:twoCellAnchor>
  <xdr:twoCellAnchor editAs="oneCell">
    <xdr:from>
      <xdr:col>1</xdr:col>
      <xdr:colOff>1930400</xdr:colOff>
      <xdr:row>7</xdr:row>
      <xdr:rowOff>1778000</xdr:rowOff>
    </xdr:from>
    <xdr:to>
      <xdr:col>1</xdr:col>
      <xdr:colOff>2492375</xdr:colOff>
      <xdr:row>7</xdr:row>
      <xdr:rowOff>2170663</xdr:rowOff>
    </xdr:to>
    <xdr:pic>
      <xdr:nvPicPr>
        <xdr:cNvPr id="18" name="Picture 17">
          <a:extLst>
            <a:ext uri="{FF2B5EF4-FFF2-40B4-BE49-F238E27FC236}">
              <a16:creationId xmlns:a16="http://schemas.microsoft.com/office/drawing/2014/main" id="{00000000-0008-0000-1300-000012000000}"/>
            </a:ext>
          </a:extLst>
        </xdr:cNvPr>
        <xdr:cNvPicPr>
          <a:picLocks noChangeAspect="1"/>
        </xdr:cNvPicPr>
      </xdr:nvPicPr>
      <xdr:blipFill>
        <a:blip xmlns:r="http://schemas.openxmlformats.org/officeDocument/2006/relationships" r:embed="rId12"/>
        <a:stretch>
          <a:fillRect/>
        </a:stretch>
      </xdr:blipFill>
      <xdr:spPr>
        <a:xfrm>
          <a:off x="4578350" y="7874000"/>
          <a:ext cx="571500" cy="392663"/>
        </a:xfrm>
        <a:prstGeom prst="rect">
          <a:avLst/>
        </a:prstGeom>
      </xdr:spPr>
    </xdr:pic>
    <xdr:clientData/>
  </xdr:twoCellAnchor>
  <xdr:twoCellAnchor editAs="oneCell">
    <xdr:from>
      <xdr:col>1</xdr:col>
      <xdr:colOff>1123951</xdr:colOff>
      <xdr:row>7</xdr:row>
      <xdr:rowOff>2266951</xdr:rowOff>
    </xdr:from>
    <xdr:to>
      <xdr:col>1</xdr:col>
      <xdr:colOff>1739900</xdr:colOff>
      <xdr:row>7</xdr:row>
      <xdr:rowOff>2653004</xdr:rowOff>
    </xdr:to>
    <xdr:pic>
      <xdr:nvPicPr>
        <xdr:cNvPr id="19" name="Picture 18">
          <a:extLst>
            <a:ext uri="{FF2B5EF4-FFF2-40B4-BE49-F238E27FC236}">
              <a16:creationId xmlns:a16="http://schemas.microsoft.com/office/drawing/2014/main" id="{00000000-0008-0000-1300-000013000000}"/>
            </a:ext>
          </a:extLst>
        </xdr:cNvPr>
        <xdr:cNvPicPr>
          <a:picLocks noChangeAspect="1"/>
        </xdr:cNvPicPr>
      </xdr:nvPicPr>
      <xdr:blipFill>
        <a:blip xmlns:r="http://schemas.openxmlformats.org/officeDocument/2006/relationships" r:embed="rId13"/>
        <a:stretch>
          <a:fillRect/>
        </a:stretch>
      </xdr:blipFill>
      <xdr:spPr>
        <a:xfrm>
          <a:off x="3771901" y="8362951"/>
          <a:ext cx="615949" cy="386053"/>
        </a:xfrm>
        <a:prstGeom prst="rect">
          <a:avLst/>
        </a:prstGeom>
      </xdr:spPr>
    </xdr:pic>
    <xdr:clientData/>
  </xdr:twoCellAnchor>
  <xdr:twoCellAnchor editAs="oneCell">
    <xdr:from>
      <xdr:col>1</xdr:col>
      <xdr:colOff>1847851</xdr:colOff>
      <xdr:row>7</xdr:row>
      <xdr:rowOff>2266950</xdr:rowOff>
    </xdr:from>
    <xdr:to>
      <xdr:col>1</xdr:col>
      <xdr:colOff>2458369</xdr:colOff>
      <xdr:row>7</xdr:row>
      <xdr:rowOff>2647950</xdr:rowOff>
    </xdr:to>
    <xdr:pic>
      <xdr:nvPicPr>
        <xdr:cNvPr id="20" name="Picture 19">
          <a:extLst>
            <a:ext uri="{FF2B5EF4-FFF2-40B4-BE49-F238E27FC236}">
              <a16:creationId xmlns:a16="http://schemas.microsoft.com/office/drawing/2014/main" id="{00000000-0008-0000-1300-000014000000}"/>
            </a:ext>
          </a:extLst>
        </xdr:cNvPr>
        <xdr:cNvPicPr>
          <a:picLocks noChangeAspect="1"/>
        </xdr:cNvPicPr>
      </xdr:nvPicPr>
      <xdr:blipFill>
        <a:blip xmlns:r="http://schemas.openxmlformats.org/officeDocument/2006/relationships" r:embed="rId14"/>
        <a:stretch>
          <a:fillRect/>
        </a:stretch>
      </xdr:blipFill>
      <xdr:spPr>
        <a:xfrm>
          <a:off x="4495801" y="8362950"/>
          <a:ext cx="610518" cy="381000"/>
        </a:xfrm>
        <a:prstGeom prst="rect">
          <a:avLst/>
        </a:prstGeom>
      </xdr:spPr>
    </xdr:pic>
    <xdr:clientData/>
  </xdr:twoCellAnchor>
  <xdr:twoCellAnchor>
    <xdr:from>
      <xdr:col>0</xdr:col>
      <xdr:colOff>0</xdr:colOff>
      <xdr:row>18</xdr:row>
      <xdr:rowOff>0</xdr:rowOff>
    </xdr:from>
    <xdr:to>
      <xdr:col>0</xdr:col>
      <xdr:colOff>327660</xdr:colOff>
      <xdr:row>18</xdr:row>
      <xdr:rowOff>152400</xdr:rowOff>
    </xdr:to>
    <xdr:pic>
      <xdr:nvPicPr>
        <xdr:cNvPr id="21" name="Picture 20">
          <a:extLst>
            <a:ext uri="{FF2B5EF4-FFF2-40B4-BE49-F238E27FC236}">
              <a16:creationId xmlns:a16="http://schemas.microsoft.com/office/drawing/2014/main" id="{00000000-0008-0000-1300-000015000000}"/>
            </a:ext>
          </a:extLst>
        </xdr:cNvPr>
        <xdr:cNvPicPr>
          <a:picLocks noChangeAspect="1" noChangeArrowheads="1"/>
        </xdr:cNvPicPr>
      </xdr:nvPicPr>
      <xdr:blipFill>
        <a:blip xmlns:r="http://schemas.openxmlformats.org/officeDocument/2006/relationships" r:embed="rId1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5994400"/>
          <a:ext cx="32766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19</xdr:row>
      <xdr:rowOff>0</xdr:rowOff>
    </xdr:from>
    <xdr:to>
      <xdr:col>0</xdr:col>
      <xdr:colOff>434340</xdr:colOff>
      <xdr:row>19</xdr:row>
      <xdr:rowOff>152400</xdr:rowOff>
    </xdr:to>
    <xdr:pic>
      <xdr:nvPicPr>
        <xdr:cNvPr id="22" name="Picture 21">
          <a:extLst>
            <a:ext uri="{FF2B5EF4-FFF2-40B4-BE49-F238E27FC236}">
              <a16:creationId xmlns:a16="http://schemas.microsoft.com/office/drawing/2014/main" id="{00000000-0008-0000-1300-000016000000}"/>
            </a:ext>
          </a:extLst>
        </xdr:cNvPr>
        <xdr:cNvPicPr>
          <a:picLocks noChangeAspect="1" noChangeArrowheads="1"/>
        </xdr:cNvPicPr>
      </xdr:nvPicPr>
      <xdr:blipFill>
        <a:blip xmlns:r="http://schemas.openxmlformats.org/officeDocument/2006/relationships" r:embed="rId1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6153150"/>
          <a:ext cx="43434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1097280</xdr:colOff>
      <xdr:row>20</xdr:row>
      <xdr:rowOff>0</xdr:rowOff>
    </xdr:from>
    <xdr:to>
      <xdr:col>0</xdr:col>
      <xdr:colOff>1135380</xdr:colOff>
      <xdr:row>21</xdr:row>
      <xdr:rowOff>0</xdr:rowOff>
    </xdr:to>
    <xdr:pic>
      <xdr:nvPicPr>
        <xdr:cNvPr id="23" name="Picture 22">
          <a:extLst>
            <a:ext uri="{FF2B5EF4-FFF2-40B4-BE49-F238E27FC236}">
              <a16:creationId xmlns:a16="http://schemas.microsoft.com/office/drawing/2014/main" id="{00000000-0008-0000-1300-000017000000}"/>
            </a:ext>
          </a:extLst>
        </xdr:cNvPr>
        <xdr:cNvPicPr>
          <a:picLocks noChangeAspect="1" noChangeArrowheads="1"/>
        </xdr:cNvPicPr>
      </xdr:nvPicPr>
      <xdr:blipFill>
        <a:blip xmlns:r="http://schemas.openxmlformats.org/officeDocument/2006/relationships" r:embed="rId1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97280" y="6311900"/>
          <a:ext cx="38100" cy="15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76200</xdr:colOff>
      <xdr:row>14</xdr:row>
      <xdr:rowOff>7620</xdr:rowOff>
    </xdr:from>
    <xdr:to>
      <xdr:col>2</xdr:col>
      <xdr:colOff>403860</xdr:colOff>
      <xdr:row>14</xdr:row>
      <xdr:rowOff>137160</xdr:rowOff>
    </xdr:to>
    <xdr:pic>
      <xdr:nvPicPr>
        <xdr:cNvPr id="24" name="Picture 23">
          <a:extLst>
            <a:ext uri="{FF2B5EF4-FFF2-40B4-BE49-F238E27FC236}">
              <a16:creationId xmlns:a16="http://schemas.microsoft.com/office/drawing/2014/main" id="{00000000-0008-0000-1300-000018000000}"/>
            </a:ext>
          </a:extLst>
        </xdr:cNvPr>
        <xdr:cNvPicPr>
          <a:picLocks noChangeAspect="1" noChangeArrowheads="1"/>
        </xdr:cNvPicPr>
      </xdr:nvPicPr>
      <xdr:blipFill>
        <a:blip xmlns:r="http://schemas.openxmlformats.org/officeDocument/2006/relationships" r:embed="rId1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473700" y="5360670"/>
          <a:ext cx="327660" cy="129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655320</xdr:colOff>
      <xdr:row>14</xdr:row>
      <xdr:rowOff>22860</xdr:rowOff>
    </xdr:from>
    <xdr:to>
      <xdr:col>2</xdr:col>
      <xdr:colOff>1089660</xdr:colOff>
      <xdr:row>14</xdr:row>
      <xdr:rowOff>160020</xdr:rowOff>
    </xdr:to>
    <xdr:pic>
      <xdr:nvPicPr>
        <xdr:cNvPr id="25" name="Picture 24">
          <a:extLst>
            <a:ext uri="{FF2B5EF4-FFF2-40B4-BE49-F238E27FC236}">
              <a16:creationId xmlns:a16="http://schemas.microsoft.com/office/drawing/2014/main" id="{00000000-0008-0000-1300-000019000000}"/>
            </a:ext>
          </a:extLst>
        </xdr:cNvPr>
        <xdr:cNvPicPr>
          <a:picLocks noChangeAspect="1" noChangeArrowheads="1"/>
        </xdr:cNvPicPr>
      </xdr:nvPicPr>
      <xdr:blipFill>
        <a:blip xmlns:r="http://schemas.openxmlformats.org/officeDocument/2006/relationships" r:embed="rId1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52820" y="5375910"/>
          <a:ext cx="434340" cy="137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914400</xdr:colOff>
      <xdr:row>6</xdr:row>
      <xdr:rowOff>641349</xdr:rowOff>
    </xdr:from>
    <xdr:to>
      <xdr:col>1</xdr:col>
      <xdr:colOff>1244600</xdr:colOff>
      <xdr:row>6</xdr:row>
      <xdr:rowOff>936726</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rotWithShape="1">
        <a:blip xmlns:r="http://schemas.openxmlformats.org/officeDocument/2006/relationships" r:embed="rId1"/>
        <a:srcRect l="51545" t="2631"/>
        <a:stretch/>
      </xdr:blipFill>
      <xdr:spPr>
        <a:xfrm>
          <a:off x="3759200" y="4984749"/>
          <a:ext cx="330200" cy="295377"/>
        </a:xfrm>
        <a:prstGeom prst="rect">
          <a:avLst/>
        </a:prstGeom>
      </xdr:spPr>
    </xdr:pic>
    <xdr:clientData/>
  </xdr:twoCellAnchor>
  <xdr:twoCellAnchor editAs="oneCell">
    <xdr:from>
      <xdr:col>1</xdr:col>
      <xdr:colOff>1371601</xdr:colOff>
      <xdr:row>6</xdr:row>
      <xdr:rowOff>654051</xdr:rowOff>
    </xdr:from>
    <xdr:to>
      <xdr:col>1</xdr:col>
      <xdr:colOff>1788116</xdr:colOff>
      <xdr:row>6</xdr:row>
      <xdr:rowOff>927100</xdr:rowOff>
    </xdr:to>
    <xdr:pic>
      <xdr:nvPicPr>
        <xdr:cNvPr id="4" name="Picture 3">
          <a:extLst>
            <a:ext uri="{FF2B5EF4-FFF2-40B4-BE49-F238E27FC236}">
              <a16:creationId xmlns:a16="http://schemas.microsoft.com/office/drawing/2014/main" id="{00000000-0008-0000-1400-000004000000}"/>
            </a:ext>
          </a:extLst>
        </xdr:cNvPr>
        <xdr:cNvPicPr>
          <a:picLocks noChangeAspect="1"/>
        </xdr:cNvPicPr>
      </xdr:nvPicPr>
      <xdr:blipFill>
        <a:blip xmlns:r="http://schemas.openxmlformats.org/officeDocument/2006/relationships" r:embed="rId2"/>
        <a:stretch>
          <a:fillRect/>
        </a:stretch>
      </xdr:blipFill>
      <xdr:spPr>
        <a:xfrm>
          <a:off x="4216401" y="4997451"/>
          <a:ext cx="416515" cy="273049"/>
        </a:xfrm>
        <a:prstGeom prst="rect">
          <a:avLst/>
        </a:prstGeom>
      </xdr:spPr>
    </xdr:pic>
    <xdr:clientData/>
  </xdr:twoCellAnchor>
  <xdr:twoCellAnchor editAs="oneCell">
    <xdr:from>
      <xdr:col>1</xdr:col>
      <xdr:colOff>76200</xdr:colOff>
      <xdr:row>6</xdr:row>
      <xdr:rowOff>1270000</xdr:rowOff>
    </xdr:from>
    <xdr:to>
      <xdr:col>1</xdr:col>
      <xdr:colOff>558452</xdr:colOff>
      <xdr:row>6</xdr:row>
      <xdr:rowOff>1555750</xdr:rowOff>
    </xdr:to>
    <xdr:pic>
      <xdr:nvPicPr>
        <xdr:cNvPr id="5" name="Picture 4">
          <a:extLst>
            <a:ext uri="{FF2B5EF4-FFF2-40B4-BE49-F238E27FC236}">
              <a16:creationId xmlns:a16="http://schemas.microsoft.com/office/drawing/2014/main" id="{00000000-0008-0000-1400-000005000000}"/>
            </a:ext>
          </a:extLst>
        </xdr:cNvPr>
        <xdr:cNvPicPr>
          <a:picLocks noChangeAspect="1"/>
        </xdr:cNvPicPr>
      </xdr:nvPicPr>
      <xdr:blipFill rotWithShape="1">
        <a:blip xmlns:r="http://schemas.openxmlformats.org/officeDocument/2006/relationships" r:embed="rId3"/>
        <a:srcRect l="43925" t="-2894"/>
        <a:stretch/>
      </xdr:blipFill>
      <xdr:spPr>
        <a:xfrm>
          <a:off x="2921000" y="5613400"/>
          <a:ext cx="482252" cy="285750"/>
        </a:xfrm>
        <a:prstGeom prst="rect">
          <a:avLst/>
        </a:prstGeom>
      </xdr:spPr>
    </xdr:pic>
    <xdr:clientData/>
  </xdr:twoCellAnchor>
  <xdr:twoCellAnchor editAs="oneCell">
    <xdr:from>
      <xdr:col>1</xdr:col>
      <xdr:colOff>692150</xdr:colOff>
      <xdr:row>6</xdr:row>
      <xdr:rowOff>1270001</xdr:rowOff>
    </xdr:from>
    <xdr:to>
      <xdr:col>1</xdr:col>
      <xdr:colOff>1201111</xdr:colOff>
      <xdr:row>6</xdr:row>
      <xdr:rowOff>1562100</xdr:rowOff>
    </xdr:to>
    <xdr:pic>
      <xdr:nvPicPr>
        <xdr:cNvPr id="6" name="Picture 5">
          <a:extLst>
            <a:ext uri="{FF2B5EF4-FFF2-40B4-BE49-F238E27FC236}">
              <a16:creationId xmlns:a16="http://schemas.microsoft.com/office/drawing/2014/main" id="{00000000-0008-0000-1400-000006000000}"/>
            </a:ext>
          </a:extLst>
        </xdr:cNvPr>
        <xdr:cNvPicPr>
          <a:picLocks noChangeAspect="1"/>
        </xdr:cNvPicPr>
      </xdr:nvPicPr>
      <xdr:blipFill>
        <a:blip xmlns:r="http://schemas.openxmlformats.org/officeDocument/2006/relationships" r:embed="rId4"/>
        <a:stretch>
          <a:fillRect/>
        </a:stretch>
      </xdr:blipFill>
      <xdr:spPr>
        <a:xfrm>
          <a:off x="3536950" y="5613401"/>
          <a:ext cx="508961" cy="292099"/>
        </a:xfrm>
        <a:prstGeom prst="rect">
          <a:avLst/>
        </a:prstGeom>
      </xdr:spPr>
    </xdr:pic>
    <xdr:clientData/>
  </xdr:twoCellAnchor>
  <xdr:twoCellAnchor editAs="oneCell">
    <xdr:from>
      <xdr:col>1</xdr:col>
      <xdr:colOff>1847850</xdr:colOff>
      <xdr:row>6</xdr:row>
      <xdr:rowOff>1765300</xdr:rowOff>
    </xdr:from>
    <xdr:to>
      <xdr:col>1</xdr:col>
      <xdr:colOff>2348425</xdr:colOff>
      <xdr:row>6</xdr:row>
      <xdr:rowOff>2032000</xdr:rowOff>
    </xdr:to>
    <xdr:pic>
      <xdr:nvPicPr>
        <xdr:cNvPr id="7" name="Picture 6">
          <a:extLst>
            <a:ext uri="{FF2B5EF4-FFF2-40B4-BE49-F238E27FC236}">
              <a16:creationId xmlns:a16="http://schemas.microsoft.com/office/drawing/2014/main" id="{00000000-0008-0000-1400-000007000000}"/>
            </a:ext>
          </a:extLst>
        </xdr:cNvPr>
        <xdr:cNvPicPr>
          <a:picLocks noChangeAspect="1"/>
        </xdr:cNvPicPr>
      </xdr:nvPicPr>
      <xdr:blipFill>
        <a:blip xmlns:r="http://schemas.openxmlformats.org/officeDocument/2006/relationships" r:embed="rId5"/>
        <a:stretch>
          <a:fillRect/>
        </a:stretch>
      </xdr:blipFill>
      <xdr:spPr>
        <a:xfrm>
          <a:off x="4692650" y="6108700"/>
          <a:ext cx="500575" cy="2667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833437</xdr:colOff>
      <xdr:row>10</xdr:row>
      <xdr:rowOff>1722437</xdr:rowOff>
    </xdr:from>
    <xdr:to>
      <xdr:col>3</xdr:col>
      <xdr:colOff>1115672</xdr:colOff>
      <xdr:row>14</xdr:row>
      <xdr:rowOff>-1</xdr:rowOff>
    </xdr:to>
    <xdr:pic>
      <xdr:nvPicPr>
        <xdr:cNvPr id="2" name="Picture 1">
          <a:extLst>
            <a:ext uri="{FF2B5EF4-FFF2-40B4-BE49-F238E27FC236}">
              <a16:creationId xmlns:a16="http://schemas.microsoft.com/office/drawing/2014/main" id="{00000000-0008-0000-1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65937" y="10517187"/>
          <a:ext cx="1901485" cy="1158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403860</xdr:colOff>
      <xdr:row>6</xdr:row>
      <xdr:rowOff>502921</xdr:rowOff>
    </xdr:from>
    <xdr:to>
      <xdr:col>5</xdr:col>
      <xdr:colOff>1432560</xdr:colOff>
      <xdr:row>6</xdr:row>
      <xdr:rowOff>952501</xdr:rowOff>
    </xdr:to>
    <xdr:grpSp>
      <xdr:nvGrpSpPr>
        <xdr:cNvPr id="2" name="Group 1">
          <a:extLst>
            <a:ext uri="{FF2B5EF4-FFF2-40B4-BE49-F238E27FC236}">
              <a16:creationId xmlns:a16="http://schemas.microsoft.com/office/drawing/2014/main" id="{00000000-0008-0000-1600-000002000000}"/>
            </a:ext>
          </a:extLst>
        </xdr:cNvPr>
        <xdr:cNvGrpSpPr/>
      </xdr:nvGrpSpPr>
      <xdr:grpSpPr>
        <a:xfrm>
          <a:off x="12081510" y="4179571"/>
          <a:ext cx="1028700" cy="449580"/>
          <a:chOff x="0" y="0"/>
          <a:chExt cx="1125416" cy="500185"/>
        </a:xfrm>
      </xdr:grpSpPr>
      <xdr:grpSp>
        <xdr:nvGrpSpPr>
          <xdr:cNvPr id="3" name="Group 2">
            <a:extLst>
              <a:ext uri="{FF2B5EF4-FFF2-40B4-BE49-F238E27FC236}">
                <a16:creationId xmlns:a16="http://schemas.microsoft.com/office/drawing/2014/main" id="{00000000-0008-0000-1600-000003000000}"/>
              </a:ext>
            </a:extLst>
          </xdr:cNvPr>
          <xdr:cNvGrpSpPr/>
        </xdr:nvGrpSpPr>
        <xdr:grpSpPr>
          <a:xfrm>
            <a:off x="101600" y="78154"/>
            <a:ext cx="926465" cy="351155"/>
            <a:chOff x="0" y="0"/>
            <a:chExt cx="926758" cy="351692"/>
          </a:xfrm>
        </xdr:grpSpPr>
        <xdr:sp macro="" textlink="">
          <xdr:nvSpPr>
            <xdr:cNvPr id="5" name="Oval 4">
              <a:extLst>
                <a:ext uri="{FF2B5EF4-FFF2-40B4-BE49-F238E27FC236}">
                  <a16:creationId xmlns:a16="http://schemas.microsoft.com/office/drawing/2014/main" id="{00000000-0008-0000-1600-000005000000}"/>
                </a:ext>
              </a:extLst>
            </xdr:cNvPr>
            <xdr:cNvSpPr/>
          </xdr:nvSpPr>
          <xdr:spPr>
            <a:xfrm>
              <a:off x="0" y="0"/>
              <a:ext cx="661426" cy="351692"/>
            </a:xfrm>
            <a:prstGeom prst="ellipse">
              <a:avLst/>
            </a:prstGeom>
            <a:noFill/>
            <a:ln w="12700"/>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sp macro="" textlink="">
          <xdr:nvSpPr>
            <xdr:cNvPr id="6" name="Oval 5">
              <a:extLst>
                <a:ext uri="{FF2B5EF4-FFF2-40B4-BE49-F238E27FC236}">
                  <a16:creationId xmlns:a16="http://schemas.microsoft.com/office/drawing/2014/main" id="{00000000-0008-0000-1600-000006000000}"/>
                </a:ext>
              </a:extLst>
            </xdr:cNvPr>
            <xdr:cNvSpPr/>
          </xdr:nvSpPr>
          <xdr:spPr>
            <a:xfrm>
              <a:off x="265723" y="0"/>
              <a:ext cx="661035" cy="351155"/>
            </a:xfrm>
            <a:prstGeom prst="ellipse">
              <a:avLst/>
            </a:prstGeom>
            <a:noFill/>
            <a:ln w="12700"/>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grpSp>
      <xdr:sp macro="" textlink="">
        <xdr:nvSpPr>
          <xdr:cNvPr id="4" name="Rectangle 3">
            <a:extLst>
              <a:ext uri="{FF2B5EF4-FFF2-40B4-BE49-F238E27FC236}">
                <a16:creationId xmlns:a16="http://schemas.microsoft.com/office/drawing/2014/main" id="{00000000-0008-0000-1600-000004000000}"/>
              </a:ext>
            </a:extLst>
          </xdr:cNvPr>
          <xdr:cNvSpPr/>
        </xdr:nvSpPr>
        <xdr:spPr>
          <a:xfrm>
            <a:off x="0" y="0"/>
            <a:ext cx="1125416" cy="500185"/>
          </a:xfrm>
          <a:prstGeom prst="rect">
            <a:avLst/>
          </a:prstGeom>
          <a:noFill/>
          <a:ln w="1905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144780</xdr:colOff>
      <xdr:row>6</xdr:row>
      <xdr:rowOff>487680</xdr:rowOff>
    </xdr:from>
    <xdr:to>
      <xdr:col>5</xdr:col>
      <xdr:colOff>1562100</xdr:colOff>
      <xdr:row>6</xdr:row>
      <xdr:rowOff>640080</xdr:rowOff>
    </xdr:to>
    <xdr:pic>
      <xdr:nvPicPr>
        <xdr:cNvPr id="2" name="Picture 1">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028680" y="3561080"/>
          <a:ext cx="141732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396240</xdr:colOff>
      <xdr:row>6</xdr:row>
      <xdr:rowOff>609600</xdr:rowOff>
    </xdr:from>
    <xdr:to>
      <xdr:col>5</xdr:col>
      <xdr:colOff>1165860</xdr:colOff>
      <xdr:row>7</xdr:row>
      <xdr:rowOff>15240</xdr:rowOff>
    </xdr:to>
    <xdr:pic>
      <xdr:nvPicPr>
        <xdr:cNvPr id="3" name="Picture 2">
          <a:extLst>
            <a:ext uri="{FF2B5EF4-FFF2-40B4-BE49-F238E27FC236}">
              <a16:creationId xmlns:a16="http://schemas.microsoft.com/office/drawing/2014/main" id="{00000000-0008-0000-1B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280140" y="3683000"/>
          <a:ext cx="769620" cy="281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47</xdr:row>
      <xdr:rowOff>0</xdr:rowOff>
    </xdr:from>
    <xdr:to>
      <xdr:col>0</xdr:col>
      <xdr:colOff>160020</xdr:colOff>
      <xdr:row>48</xdr:row>
      <xdr:rowOff>15240</xdr:rowOff>
    </xdr:to>
    <xdr:pic>
      <xdr:nvPicPr>
        <xdr:cNvPr id="2" name="Picture 1">
          <a:extLst>
            <a:ext uri="{FF2B5EF4-FFF2-40B4-BE49-F238E27FC236}">
              <a16:creationId xmlns:a16="http://schemas.microsoft.com/office/drawing/2014/main" id="{00000000-0008-0000-1C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9963150"/>
          <a:ext cx="160020" cy="173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20</xdr:row>
      <xdr:rowOff>0</xdr:rowOff>
    </xdr:from>
    <xdr:to>
      <xdr:col>0</xdr:col>
      <xdr:colOff>160020</xdr:colOff>
      <xdr:row>21</xdr:row>
      <xdr:rowOff>30480</xdr:rowOff>
    </xdr:to>
    <xdr:pic>
      <xdr:nvPicPr>
        <xdr:cNvPr id="2" name="Picture 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6610350"/>
          <a:ext cx="160020" cy="189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21</xdr:row>
      <xdr:rowOff>0</xdr:rowOff>
    </xdr:from>
    <xdr:to>
      <xdr:col>0</xdr:col>
      <xdr:colOff>563880</xdr:colOff>
      <xdr:row>22</xdr:row>
      <xdr:rowOff>53340</xdr:rowOff>
    </xdr:to>
    <xdr:pic>
      <xdr:nvPicPr>
        <xdr:cNvPr id="3" name="Picture 2">
          <a:extLst>
            <a:ext uri="{FF2B5EF4-FFF2-40B4-BE49-F238E27FC236}">
              <a16:creationId xmlns:a16="http://schemas.microsoft.com/office/drawing/2014/main" id="{00000000-0008-0000-20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6769100"/>
          <a:ext cx="563880" cy="212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23</xdr:row>
      <xdr:rowOff>0</xdr:rowOff>
    </xdr:from>
    <xdr:to>
      <xdr:col>0</xdr:col>
      <xdr:colOff>137160</xdr:colOff>
      <xdr:row>23</xdr:row>
      <xdr:rowOff>152400</xdr:rowOff>
    </xdr:to>
    <xdr:pic>
      <xdr:nvPicPr>
        <xdr:cNvPr id="4" name="Picture 3">
          <a:extLst>
            <a:ext uri="{FF2B5EF4-FFF2-40B4-BE49-F238E27FC236}">
              <a16:creationId xmlns:a16="http://schemas.microsoft.com/office/drawing/2014/main" id="{00000000-0008-0000-20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7086600"/>
          <a:ext cx="13716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24</xdr:row>
      <xdr:rowOff>0</xdr:rowOff>
    </xdr:from>
    <xdr:to>
      <xdr:col>0</xdr:col>
      <xdr:colOff>137160</xdr:colOff>
      <xdr:row>24</xdr:row>
      <xdr:rowOff>152400</xdr:rowOff>
    </xdr:to>
    <xdr:pic>
      <xdr:nvPicPr>
        <xdr:cNvPr id="5" name="Picture 4">
          <a:extLst>
            <a:ext uri="{FF2B5EF4-FFF2-40B4-BE49-F238E27FC236}">
              <a16:creationId xmlns:a16="http://schemas.microsoft.com/office/drawing/2014/main" id="{00000000-0008-0000-2000-000005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7245350"/>
          <a:ext cx="13716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25</xdr:row>
      <xdr:rowOff>0</xdr:rowOff>
    </xdr:from>
    <xdr:to>
      <xdr:col>0</xdr:col>
      <xdr:colOff>137160</xdr:colOff>
      <xdr:row>25</xdr:row>
      <xdr:rowOff>152400</xdr:rowOff>
    </xdr:to>
    <xdr:pic>
      <xdr:nvPicPr>
        <xdr:cNvPr id="6" name="Picture 5">
          <a:extLst>
            <a:ext uri="{FF2B5EF4-FFF2-40B4-BE49-F238E27FC236}">
              <a16:creationId xmlns:a16="http://schemas.microsoft.com/office/drawing/2014/main" id="{00000000-0008-0000-2000-000006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7404100"/>
          <a:ext cx="13716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27</xdr:row>
      <xdr:rowOff>0</xdr:rowOff>
    </xdr:from>
    <xdr:to>
      <xdr:col>0</xdr:col>
      <xdr:colOff>137160</xdr:colOff>
      <xdr:row>27</xdr:row>
      <xdr:rowOff>152400</xdr:rowOff>
    </xdr:to>
    <xdr:pic>
      <xdr:nvPicPr>
        <xdr:cNvPr id="7" name="Picture 6">
          <a:extLst>
            <a:ext uri="{FF2B5EF4-FFF2-40B4-BE49-F238E27FC236}">
              <a16:creationId xmlns:a16="http://schemas.microsoft.com/office/drawing/2014/main" id="{00000000-0008-0000-2000-000007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7721600"/>
          <a:ext cx="13716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28</xdr:row>
      <xdr:rowOff>0</xdr:rowOff>
    </xdr:from>
    <xdr:to>
      <xdr:col>0</xdr:col>
      <xdr:colOff>236220</xdr:colOff>
      <xdr:row>29</xdr:row>
      <xdr:rowOff>7620</xdr:rowOff>
    </xdr:to>
    <xdr:pic>
      <xdr:nvPicPr>
        <xdr:cNvPr id="8" name="Picture 7">
          <a:extLst>
            <a:ext uri="{FF2B5EF4-FFF2-40B4-BE49-F238E27FC236}">
              <a16:creationId xmlns:a16="http://schemas.microsoft.com/office/drawing/2014/main" id="{00000000-0008-0000-2000-000008000000}"/>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7880350"/>
          <a:ext cx="236220" cy="191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12</xdr:row>
      <xdr:rowOff>0</xdr:rowOff>
    </xdr:from>
    <xdr:to>
      <xdr:col>2</xdr:col>
      <xdr:colOff>137160</xdr:colOff>
      <xdr:row>13</xdr:row>
      <xdr:rowOff>30480</xdr:rowOff>
    </xdr:to>
    <xdr:pic>
      <xdr:nvPicPr>
        <xdr:cNvPr id="9" name="Picture 8">
          <a:extLst>
            <a:ext uri="{FF2B5EF4-FFF2-40B4-BE49-F238E27FC236}">
              <a16:creationId xmlns:a16="http://schemas.microsoft.com/office/drawing/2014/main" id="{00000000-0008-0000-2000-000009000000}"/>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97500" y="5334000"/>
          <a:ext cx="137160" cy="189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13</xdr:row>
      <xdr:rowOff>0</xdr:rowOff>
    </xdr:from>
    <xdr:to>
      <xdr:col>2</xdr:col>
      <xdr:colOff>152400</xdr:colOff>
      <xdr:row>14</xdr:row>
      <xdr:rowOff>53340</xdr:rowOff>
    </xdr:to>
    <xdr:pic>
      <xdr:nvPicPr>
        <xdr:cNvPr id="10" name="Picture 9">
          <a:extLst>
            <a:ext uri="{FF2B5EF4-FFF2-40B4-BE49-F238E27FC236}">
              <a16:creationId xmlns:a16="http://schemas.microsoft.com/office/drawing/2014/main" id="{00000000-0008-0000-2000-00000A000000}"/>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97500" y="5492750"/>
          <a:ext cx="152400" cy="212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15</xdr:row>
      <xdr:rowOff>0</xdr:rowOff>
    </xdr:from>
    <xdr:to>
      <xdr:col>2</xdr:col>
      <xdr:colOff>137160</xdr:colOff>
      <xdr:row>15</xdr:row>
      <xdr:rowOff>152400</xdr:rowOff>
    </xdr:to>
    <xdr:pic>
      <xdr:nvPicPr>
        <xdr:cNvPr id="11" name="Picture 10">
          <a:extLst>
            <a:ext uri="{FF2B5EF4-FFF2-40B4-BE49-F238E27FC236}">
              <a16:creationId xmlns:a16="http://schemas.microsoft.com/office/drawing/2014/main" id="{00000000-0008-0000-2000-00000B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97500" y="5810250"/>
          <a:ext cx="13716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16</xdr:row>
      <xdr:rowOff>0</xdr:rowOff>
    </xdr:from>
    <xdr:to>
      <xdr:col>2</xdr:col>
      <xdr:colOff>137160</xdr:colOff>
      <xdr:row>16</xdr:row>
      <xdr:rowOff>152400</xdr:rowOff>
    </xdr:to>
    <xdr:pic>
      <xdr:nvPicPr>
        <xdr:cNvPr id="12" name="Picture 11">
          <a:extLst>
            <a:ext uri="{FF2B5EF4-FFF2-40B4-BE49-F238E27FC236}">
              <a16:creationId xmlns:a16="http://schemas.microsoft.com/office/drawing/2014/main" id="{00000000-0008-0000-2000-00000C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97500" y="5969000"/>
          <a:ext cx="13716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17</xdr:row>
      <xdr:rowOff>0</xdr:rowOff>
    </xdr:from>
    <xdr:to>
      <xdr:col>2</xdr:col>
      <xdr:colOff>137160</xdr:colOff>
      <xdr:row>17</xdr:row>
      <xdr:rowOff>152400</xdr:rowOff>
    </xdr:to>
    <xdr:pic>
      <xdr:nvPicPr>
        <xdr:cNvPr id="13" name="Picture 12">
          <a:extLst>
            <a:ext uri="{FF2B5EF4-FFF2-40B4-BE49-F238E27FC236}">
              <a16:creationId xmlns:a16="http://schemas.microsoft.com/office/drawing/2014/main" id="{00000000-0008-0000-2000-00000D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97500" y="6127750"/>
          <a:ext cx="13716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19</xdr:row>
      <xdr:rowOff>0</xdr:rowOff>
    </xdr:from>
    <xdr:to>
      <xdr:col>2</xdr:col>
      <xdr:colOff>182880</xdr:colOff>
      <xdr:row>20</xdr:row>
      <xdr:rowOff>15240</xdr:rowOff>
    </xdr:to>
    <xdr:pic>
      <xdr:nvPicPr>
        <xdr:cNvPr id="14" name="Picture 13">
          <a:extLst>
            <a:ext uri="{FF2B5EF4-FFF2-40B4-BE49-F238E27FC236}">
              <a16:creationId xmlns:a16="http://schemas.microsoft.com/office/drawing/2014/main" id="{00000000-0008-0000-2000-00000E000000}"/>
            </a:ext>
          </a:extLst>
        </xdr:cNvPr>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97500" y="6451600"/>
          <a:ext cx="182880" cy="173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19</xdr:row>
      <xdr:rowOff>0</xdr:rowOff>
    </xdr:from>
    <xdr:to>
      <xdr:col>2</xdr:col>
      <xdr:colOff>213360</xdr:colOff>
      <xdr:row>20</xdr:row>
      <xdr:rowOff>38100</xdr:rowOff>
    </xdr:to>
    <xdr:pic>
      <xdr:nvPicPr>
        <xdr:cNvPr id="15" name="Picture 14">
          <a:extLst>
            <a:ext uri="{FF2B5EF4-FFF2-40B4-BE49-F238E27FC236}">
              <a16:creationId xmlns:a16="http://schemas.microsoft.com/office/drawing/2014/main" id="{00000000-0008-0000-2000-00000F000000}"/>
            </a:ext>
          </a:extLst>
        </xdr:cNvPr>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97500" y="6451600"/>
          <a:ext cx="213360" cy="19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1028700</xdr:colOff>
      <xdr:row>23</xdr:row>
      <xdr:rowOff>7620</xdr:rowOff>
    </xdr:from>
    <xdr:to>
      <xdr:col>0</xdr:col>
      <xdr:colOff>1541145</xdr:colOff>
      <xdr:row>24</xdr:row>
      <xdr:rowOff>19050</xdr:rowOff>
    </xdr:to>
    <xdr:grpSp>
      <xdr:nvGrpSpPr>
        <xdr:cNvPr id="6" name="Group 5">
          <a:extLst>
            <a:ext uri="{FF2B5EF4-FFF2-40B4-BE49-F238E27FC236}">
              <a16:creationId xmlns:a16="http://schemas.microsoft.com/office/drawing/2014/main" id="{00000000-0008-0000-2100-000006000000}"/>
            </a:ext>
          </a:extLst>
        </xdr:cNvPr>
        <xdr:cNvGrpSpPr/>
      </xdr:nvGrpSpPr>
      <xdr:grpSpPr>
        <a:xfrm>
          <a:off x="1028700" y="11354493"/>
          <a:ext cx="512445" cy="177684"/>
          <a:chOff x="0" y="0"/>
          <a:chExt cx="512445" cy="179461"/>
        </a:xfrm>
        <a:extLst>
          <a:ext uri="{0CCBE362-F206-4b92-989A-16890622DB6E}">
            <ma14:wrappingTextBox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grpSpPr>
      <xdr:sp macro="" textlink="">
        <xdr:nvSpPr>
          <xdr:cNvPr id="7" name="Rectangle 6">
            <a:extLst>
              <a:ext uri="{FF2B5EF4-FFF2-40B4-BE49-F238E27FC236}">
                <a16:creationId xmlns:a16="http://schemas.microsoft.com/office/drawing/2014/main" id="{00000000-0008-0000-2100-000007000000}"/>
              </a:ext>
            </a:extLst>
          </xdr:cNvPr>
          <xdr:cNvSpPr/>
        </xdr:nvSpPr>
        <xdr:spPr>
          <a:xfrm>
            <a:off x="0" y="0"/>
            <a:ext cx="170916" cy="179461"/>
          </a:xfrm>
          <a:prstGeom prst="rect">
            <a:avLst/>
          </a:prstGeom>
          <a:noFill/>
          <a:ln>
            <a:solidFill>
              <a:schemeClr val="tx1"/>
            </a:solid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sp macro="" textlink="">
        <xdr:nvSpPr>
          <xdr:cNvPr id="8" name="Rectangle 7">
            <a:extLst>
              <a:ext uri="{FF2B5EF4-FFF2-40B4-BE49-F238E27FC236}">
                <a16:creationId xmlns:a16="http://schemas.microsoft.com/office/drawing/2014/main" id="{00000000-0008-0000-2100-000008000000}"/>
              </a:ext>
            </a:extLst>
          </xdr:cNvPr>
          <xdr:cNvSpPr/>
        </xdr:nvSpPr>
        <xdr:spPr>
          <a:xfrm>
            <a:off x="170815" y="0"/>
            <a:ext cx="170815" cy="179070"/>
          </a:xfrm>
          <a:prstGeom prst="rect">
            <a:avLst/>
          </a:prstGeom>
          <a:noFill/>
          <a:ln>
            <a:solidFill>
              <a:schemeClr val="tx1"/>
            </a:solid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sp macro="" textlink="">
        <xdr:nvSpPr>
          <xdr:cNvPr id="9" name="Rectangle 8">
            <a:extLst>
              <a:ext uri="{FF2B5EF4-FFF2-40B4-BE49-F238E27FC236}">
                <a16:creationId xmlns:a16="http://schemas.microsoft.com/office/drawing/2014/main" id="{00000000-0008-0000-2100-000009000000}"/>
              </a:ext>
            </a:extLst>
          </xdr:cNvPr>
          <xdr:cNvSpPr/>
        </xdr:nvSpPr>
        <xdr:spPr>
          <a:xfrm>
            <a:off x="341630" y="0"/>
            <a:ext cx="170815" cy="179070"/>
          </a:xfrm>
          <a:prstGeom prst="rect">
            <a:avLst/>
          </a:prstGeom>
          <a:noFill/>
          <a:ln>
            <a:solidFill>
              <a:schemeClr val="tx1"/>
            </a:solid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DOCUMENTS$/skern/My%20Documents/2020-2021/SOW%20design/NEW%20STYLEE/Term%202/12)%20Standard%20Form%20and%20Surds/Standard%20Form%20and%20Surds.docx" TargetMode="External"/><Relationship Id="rId18" Type="http://schemas.openxmlformats.org/officeDocument/2006/relationships/hyperlink" Target="../../../../../../DOCUMENTS$/skern/My%20Documents/2020-2021/SOW%20design/NEW%20STYLEE/Term%203/15)%20Accuracy%20&amp;%20Bounds" TargetMode="External"/><Relationship Id="rId26" Type="http://schemas.openxmlformats.org/officeDocument/2006/relationships/hyperlink" Target="../../../../../../DOCUMENTS$/skern/My%20Documents/2020-2021/SOW%20design/NEW%20STYLEE/Term%204/23)%20Circle%20Geometry/Circle%20Geometry.docx" TargetMode="External"/><Relationship Id="rId39" Type="http://schemas.openxmlformats.org/officeDocument/2006/relationships/hyperlink" Target="../../../../../../DOCUMENTS$/skern/My%20Documents/2020-2021/SOW%20design/NEW%20STYLEE/Term%202/9)%20Area%20and%20Volume" TargetMode="External"/><Relationship Id="rId21" Type="http://schemas.openxmlformats.org/officeDocument/2006/relationships/hyperlink" Target="../../../../../../DOCUMENTS$/skern/My%20Documents/2020-2021/SOW%20design/NEW%20STYLEE/Term%203/18)%20Further%20Statistics/Further%20Statistics.docx" TargetMode="External"/><Relationship Id="rId34" Type="http://schemas.openxmlformats.org/officeDocument/2006/relationships/hyperlink" Target="../../../../../../DOCUMENTS$/skern/My%20Documents/2020-2021/SOW%20design/NEW%20STYLEE/Term%202/6)%20Formulae%20and%20Functions/Formulae%20and%20Functions.docx" TargetMode="External"/><Relationship Id="rId42" Type="http://schemas.openxmlformats.org/officeDocument/2006/relationships/hyperlink" Target="../../../../../../DOCUMENTS$/skern/My%20Documents/2020-2021/SOW%20design/NEW%20STYLEE/Term%202/11)%20Primes,%20Factors,%20Multiples%20and%20Estimation/Primes,%20Factors,%20Multiples%20and%20Estimation.docx" TargetMode="External"/><Relationship Id="rId47" Type="http://schemas.openxmlformats.org/officeDocument/2006/relationships/hyperlink" Target="../../../../../../DOCUMENTS$/skern/My%20Documents/2020-2021/SOW%20design/NEW%20STYLEE/Term%203/13)%20Compound%20Measures/Compound%20Measures.docx" TargetMode="External"/><Relationship Id="rId50" Type="http://schemas.openxmlformats.org/officeDocument/2006/relationships/hyperlink" Target="../../../../../../DOCUMENTS$/skern/My%20Documents/2020-2021/SOW%20design/NEW%20STYLEE/Term%203/16)%20Averages/Averages.docx" TargetMode="External"/><Relationship Id="rId55" Type="http://schemas.openxmlformats.org/officeDocument/2006/relationships/hyperlink" Target="../../../../../../DOCUMENTS$/skern/My%20Documents/2020-2021/SOW%20design/NEW%20STYLEE/Term%203/20)%20Transformations/Transformations.docx" TargetMode="External"/><Relationship Id="rId63" Type="http://schemas.openxmlformats.org/officeDocument/2006/relationships/printerSettings" Target="../printerSettings/printerSettings2.bin"/><Relationship Id="rId7" Type="http://schemas.openxmlformats.org/officeDocument/2006/relationships/hyperlink" Target="../../../../../../DOCUMENTS$/skern/My%20Documents/2020-2021/SOW%20design/NEW%20STYLEE/Term%202/8)%20Further%20Trigonometry/Further%20Trigonometry.docx" TargetMode="External"/><Relationship Id="rId2" Type="http://schemas.openxmlformats.org/officeDocument/2006/relationships/hyperlink" Target="../../../../../../DOCUMENTS$/skern/My%20Documents/2020-2021/SOW%20design/NEW%20STYLEE/Term%201/3)%20Ratio%20and%20Proportion/Ratio%20and%20Proportion.docx" TargetMode="External"/><Relationship Id="rId16" Type="http://schemas.openxmlformats.org/officeDocument/2006/relationships/hyperlink" Target="../../../../../../DOCUMENTS$/skern/My%20Documents/2020-2021/SOW%20design/NEW%20STYLEE/Term%203/13)%20Compound%20Measures/Compound%20Measures.docx" TargetMode="External"/><Relationship Id="rId29" Type="http://schemas.openxmlformats.org/officeDocument/2006/relationships/hyperlink" Target="../../../../../../DOCUMENTS$/skern/My%20Documents/2020-2021/SOW%20design/NEW%20STYLEE/Term%204/25)%20Vectors/Vectors.docx" TargetMode="External"/><Relationship Id="rId11" Type="http://schemas.openxmlformats.org/officeDocument/2006/relationships/hyperlink" Target="../../../../../../DOCUMENTS$/skern/My%20Documents/2020-2021/SOW%20design/NEW%20STYLEE/Term%202/11)%20Primes,%20Factors,%20Multiples%20and%20Estimation/Primes,%20Factors,%20Multiples%20and%20Estimation.docx" TargetMode="External"/><Relationship Id="rId24" Type="http://schemas.openxmlformats.org/officeDocument/2006/relationships/hyperlink" Target="../../../../../../DOCUMENTS$/skern/My%20Documents/2020-2021/SOW%20design/NEW%20STYLEE/Term%203/20)%20Transformations/Transformations.docx" TargetMode="External"/><Relationship Id="rId32" Type="http://schemas.openxmlformats.org/officeDocument/2006/relationships/hyperlink" Target="../../../../../../DOCUMENTS$/skern/My%20Documents/2020-2021/SOW%20design/NEW%20STYLEE/Term%201/2)%20Solving%20Equations%20and%20Inequalities/Solving%20Equations%20and%20Inequalities.docx" TargetMode="External"/><Relationship Id="rId37" Type="http://schemas.openxmlformats.org/officeDocument/2006/relationships/hyperlink" Target="../../../../../../DOCUMENTS$/skern/My%20Documents/2020-2021/SOW%20design/NEW%20STYLEE/Term%202/7)%20Pythagoras%20and%20Trigonometry/Pythagoras%20and%20Trigonometry.docx" TargetMode="External"/><Relationship Id="rId40" Type="http://schemas.openxmlformats.org/officeDocument/2006/relationships/hyperlink" Target="../../../../../../DOCUMENTS$/skern/My%20Documents/2020-2021/SOW%20design/NEW%20STYLEE/Term%202/9)%20Area%20and%20Volume" TargetMode="External"/><Relationship Id="rId45" Type="http://schemas.openxmlformats.org/officeDocument/2006/relationships/hyperlink" Target="../../../../../../DOCUMENTS$/skern/My%20Documents/2020-2021/SOW%20design/NEW%20STYLEE/Term%202/13)%20Fractions,%20Decimals%20and%20Percentages/Fractions,%20Decimals%20and%20Percentages.docx" TargetMode="External"/><Relationship Id="rId53" Type="http://schemas.openxmlformats.org/officeDocument/2006/relationships/hyperlink" Target="../../../../../../DOCUMENTS$/skern/My%20Documents/2020-2021/SOW%20design/NEW%20STYLEE/Term%203/19)%20Angles%20in%20Parallel%20Lines%20and%20Polygons/Angles%20in%20Parallel%20Lines%20and%20Polygons.docx" TargetMode="External"/><Relationship Id="rId58" Type="http://schemas.openxmlformats.org/officeDocument/2006/relationships/hyperlink" Target="../../../../../../DOCUMENTS$/skern/My%20Documents/2020-2021/SOW%20design/NEW%20STYLEE/Term%204/23)%20Circle%20Geometry/Circle%20Geometry.docx" TargetMode="External"/><Relationship Id="rId5" Type="http://schemas.openxmlformats.org/officeDocument/2006/relationships/hyperlink" Target="../../../../../../DOCUMENTS$/skern/My%20Documents/2020-2021/SOW%20design/NEW%20STYLEE/Term%202/6)%20Formulae%20and%20Functions/Formulae%20and%20Functions.docx" TargetMode="External"/><Relationship Id="rId61" Type="http://schemas.openxmlformats.org/officeDocument/2006/relationships/hyperlink" Target="../../../../../../DOCUMENTS$/skern/My%20Documents/2020-2021/SOW%20design/NEW%20STYLEE/Term%204/26)%20Constructions,%20Loci%20and%20Bearings/Constructions,%20Loci%20and%20Bearings.docx" TargetMode="External"/><Relationship Id="rId19" Type="http://schemas.openxmlformats.org/officeDocument/2006/relationships/hyperlink" Target="../../../../../../DOCUMENTS$/skern/My%20Documents/2020-2021/SOW%20design/NEW%20STYLEE/Term%203/16)%20Averages/Averages.docx" TargetMode="External"/><Relationship Id="rId14" Type="http://schemas.openxmlformats.org/officeDocument/2006/relationships/hyperlink" Target="../../../../../../DOCUMENTS$/skern/My%20Documents/2020-2021/SOW%20design/NEW%20STYLEE/Term%202/13)%20Fractions,%20Decimals%20and%20Percentages/Fractions,%20Decimals%20and%20Percentages.docx" TargetMode="External"/><Relationship Id="rId22" Type="http://schemas.openxmlformats.org/officeDocument/2006/relationships/hyperlink" Target="../../../../../../DOCUMENTS$/skern/My%20Documents/2020-2021/SOW%20design/NEW%20STYLEE/Term%203/19)%20Angles%20in%20Parallel%20Lines%20and%20Polygons/Angles%20in%20Parallel%20Lines%20and%20Polygons.docx" TargetMode="External"/><Relationship Id="rId27" Type="http://schemas.openxmlformats.org/officeDocument/2006/relationships/hyperlink" Target="../../../../../../DOCUMENTS$/skern/My%20Documents/2020-2021/SOW%20design/NEW%20STYLEE/Term%204/23)%20Circle%20Geometry/Circle%20Geometry.docx" TargetMode="External"/><Relationship Id="rId30" Type="http://schemas.openxmlformats.org/officeDocument/2006/relationships/hyperlink" Target="../../../../../../DOCUMENTS$/skern/My%20Documents/2020-2021/SOW%20design/NEW%20STYLEE/Term%204/26)%20Constructions,%20Loci%20and%20Bearings/Constructions,%20Loci%20and%20Bearings.docx" TargetMode="External"/><Relationship Id="rId35" Type="http://schemas.openxmlformats.org/officeDocument/2006/relationships/hyperlink" Target="../../../../../../DOCUMENTS$/skern/My%20Documents/2020-2021/SOW%20design/NEW%20STYLEE/Term%202/6)%20Formulae%20and%20Functions/Formulae%20and%20Functions.docx" TargetMode="External"/><Relationship Id="rId43" Type="http://schemas.openxmlformats.org/officeDocument/2006/relationships/hyperlink" Target="../../../../../../DOCUMENTS$/skern/My%20Documents/2020-2021/SOW%20design/NEW%20STYLEE/Term%202/12)%20Standard%20Form%20and%20Surds/Standard%20Form%20and%20Surds.docx" TargetMode="External"/><Relationship Id="rId48" Type="http://schemas.openxmlformats.org/officeDocument/2006/relationships/hyperlink" Target="../../../../../../DOCUMENTS$/skern/My%20Documents/2020-2021/SOW%20design/NEW%20STYLEE/Term%203/14)%20Probability" TargetMode="External"/><Relationship Id="rId56" Type="http://schemas.openxmlformats.org/officeDocument/2006/relationships/hyperlink" Target="../../../../../../DOCUMENTS$/skern/My%20Documents/2020-2021/SOW%20design/NEW%20STYLEE/Term%204/22)%20Coordinate%20Geometry/Coordinate%20Geometry.docx" TargetMode="External"/><Relationship Id="rId8" Type="http://schemas.openxmlformats.org/officeDocument/2006/relationships/hyperlink" Target="../../../../../../DOCUMENTS$/skern/My%20Documents/2020-2021/SOW%20design/NEW%20STYLEE/Term%202/9)%20Area%20and%20Volume" TargetMode="External"/><Relationship Id="rId51" Type="http://schemas.openxmlformats.org/officeDocument/2006/relationships/hyperlink" Target="../../../../../../DOCUMENTS$/skern/My%20Documents/2020-2021/SOW%20design/NEW%20STYLEE/Term%203/18)%20Further%20Statistics/Further%20Statistics.docx" TargetMode="External"/><Relationship Id="rId3" Type="http://schemas.openxmlformats.org/officeDocument/2006/relationships/hyperlink" Target="../../../../../../DOCUMENTS$/skern/My%20Documents/2020-2021/SOW%20design/NEW%20STYLEE/Term%202/6)%20Formulae%20and%20Functions/Formulae%20and%20Functions.docx" TargetMode="External"/><Relationship Id="rId12" Type="http://schemas.openxmlformats.org/officeDocument/2006/relationships/hyperlink" Target="../../../../../../DOCUMENTS$/skern/My%20Documents/2020-2021/SOW%20design/NEW%20STYLEE/Term%202/12)%20Standard%20Form%20and%20Surds/Standard%20Form%20and%20Surds.docx" TargetMode="External"/><Relationship Id="rId17" Type="http://schemas.openxmlformats.org/officeDocument/2006/relationships/hyperlink" Target="../../../../../../DOCUMENTS$/skern/My%20Documents/2020-2021/SOW%20design/NEW%20STYLEE/Term%203/14)%20Probability" TargetMode="External"/><Relationship Id="rId25" Type="http://schemas.openxmlformats.org/officeDocument/2006/relationships/hyperlink" Target="../../../../../../DOCUMENTS$/skern/My%20Documents/2020-2021/SOW%20design/NEW%20STYLEE/Term%204/22)%20Coordinate%20Geometry/Coordinate%20Geometry.docx" TargetMode="External"/><Relationship Id="rId33" Type="http://schemas.openxmlformats.org/officeDocument/2006/relationships/hyperlink" Target="../../../../../../DOCUMENTS$/skern/My%20Documents/2020-2021/SOW%20design/NEW%20STYLEE/Term%201/3)%20Ratio%20and%20Proportion/Ratio%20and%20Proportion.docx" TargetMode="External"/><Relationship Id="rId38" Type="http://schemas.openxmlformats.org/officeDocument/2006/relationships/hyperlink" Target="../../../../../../DOCUMENTS$/skern/My%20Documents/2020-2021/SOW%20design/NEW%20STYLEE/Term%202/8)%20Further%20Trigonometry/Further%20Trigonometry.docx" TargetMode="External"/><Relationship Id="rId46" Type="http://schemas.openxmlformats.org/officeDocument/2006/relationships/hyperlink" Target="../../../../../../DOCUMENTS$/skern/My%20Documents/2020-2021/SOW%20design/NEW%20STYLEE/Term%203/13)%20Compound%20Measures/Compound%20Measures.docx" TargetMode="External"/><Relationship Id="rId59" Type="http://schemas.openxmlformats.org/officeDocument/2006/relationships/hyperlink" Target="../../../../../../DOCUMENTS$/skern/My%20Documents/2020-2021/SOW%20design/NEW%20STYLEE/Term%204/24)%20Graph%20Transformations/Graph%20Transformations.docx" TargetMode="External"/><Relationship Id="rId20" Type="http://schemas.openxmlformats.org/officeDocument/2006/relationships/hyperlink" Target="../../../../../../DOCUMENTS$/skern/My%20Documents/2020-2021/SOW%20design/NEW%20STYLEE/Term%203/18)%20Further%20Statistics/Further%20Statistics.docx" TargetMode="External"/><Relationship Id="rId41" Type="http://schemas.openxmlformats.org/officeDocument/2006/relationships/hyperlink" Target="../../../../../../DOCUMENTS$/skern/My%20Documents/2020-2021/SOW%20design/NEW%20STYLEE/Term%202/10)%20Similarity%20and%20Congruence/Similarity%20and%20Congruence.docx" TargetMode="External"/><Relationship Id="rId54" Type="http://schemas.openxmlformats.org/officeDocument/2006/relationships/hyperlink" Target="../../../../../../DOCUMENTS$/skern/My%20Documents/2020-2021/SOW%20design/NEW%20STYLEE/Term%203/19)%20Angles%20in%20Parallel%20Lines%20and%20Polygons/Angles%20in%20Parallel%20Lines%20and%20Polygons.docx" TargetMode="External"/><Relationship Id="rId62" Type="http://schemas.openxmlformats.org/officeDocument/2006/relationships/hyperlink" Target="../../../../../../DOCUMENTS$/skern/My%20Documents/2020-2021/SOW%20design/NEW%20STYLEE/Term%204/25)%20Vectors/Vectors.docx" TargetMode="External"/><Relationship Id="rId1" Type="http://schemas.openxmlformats.org/officeDocument/2006/relationships/hyperlink" Target="../../../../../../DOCUMENTS$/skern/My%20Documents/2020-2021/SOW%20design/NEW%20STYLEE/Term%201/2)%20Solving%20Equations%20and%20Inequalities/Solving%20Equations%20and%20Inequalities.docx" TargetMode="External"/><Relationship Id="rId6" Type="http://schemas.openxmlformats.org/officeDocument/2006/relationships/hyperlink" Target="../../../../../../DOCUMENTS$/skern/My%20Documents/2020-2021/SOW%20design/NEW%20STYLEE/Term%202/7)%20Pythagoras%20and%20Trigonometry/Pythagoras%20and%20Trigonometry.docx" TargetMode="External"/><Relationship Id="rId15" Type="http://schemas.openxmlformats.org/officeDocument/2006/relationships/hyperlink" Target="../../../../../../DOCUMENTS$/skern/My%20Documents/2020-2021/SOW%20design/NEW%20STYLEE/Term%203/13)%20Compound%20Measures/Compound%20Measures.docx" TargetMode="External"/><Relationship Id="rId23" Type="http://schemas.openxmlformats.org/officeDocument/2006/relationships/hyperlink" Target="../../../../../../DOCUMENTS$/skern/My%20Documents/2020-2021/SOW%20design/NEW%20STYLEE/Term%203/19)%20Angles%20in%20Parallel%20Lines%20and%20Polygons/Angles%20in%20Parallel%20Lines%20and%20Polygons.docx" TargetMode="External"/><Relationship Id="rId28" Type="http://schemas.openxmlformats.org/officeDocument/2006/relationships/hyperlink" Target="../../../../../../DOCUMENTS$/skern/My%20Documents/2020-2021/SOW%20design/NEW%20STYLEE/Term%204/24)%20Graph%20Transformations/Graph%20Transformations.docx" TargetMode="External"/><Relationship Id="rId36" Type="http://schemas.openxmlformats.org/officeDocument/2006/relationships/hyperlink" Target="../../../../../../DOCUMENTS$/skern/My%20Documents/2020-2021/SOW%20design/NEW%20STYLEE/Term%202/6)%20Formulae%20and%20Functions/Formulae%20and%20Functions.docx" TargetMode="External"/><Relationship Id="rId49" Type="http://schemas.openxmlformats.org/officeDocument/2006/relationships/hyperlink" Target="../../../../../../DOCUMENTS$/skern/My%20Documents/2020-2021/SOW%20design/NEW%20STYLEE/Term%203/15)%20Accuracy%20&amp;%20Bounds" TargetMode="External"/><Relationship Id="rId57" Type="http://schemas.openxmlformats.org/officeDocument/2006/relationships/hyperlink" Target="../../../../../../DOCUMENTS$/skern/My%20Documents/2020-2021/SOW%20design/NEW%20STYLEE/Term%204/23)%20Circle%20Geometry/Circle%20Geometry.docx" TargetMode="External"/><Relationship Id="rId10" Type="http://schemas.openxmlformats.org/officeDocument/2006/relationships/hyperlink" Target="../../../../../../DOCUMENTS$/skern/My%20Documents/2020-2021/SOW%20design/NEW%20STYLEE/Term%202/10)%20Similarity%20and%20Congruence/Similarity%20and%20Congruence.docx" TargetMode="External"/><Relationship Id="rId31" Type="http://schemas.openxmlformats.org/officeDocument/2006/relationships/hyperlink" Target="../../../../../../DOCUMENTS$/skern/My%20Documents/2020-2021/SOW%20design/NEW%20STYLEE/Term%204/25)%20Vectors/Vectors.docx" TargetMode="External"/><Relationship Id="rId44" Type="http://schemas.openxmlformats.org/officeDocument/2006/relationships/hyperlink" Target="../../../../../../DOCUMENTS$/skern/My%20Documents/2020-2021/SOW%20design/NEW%20STYLEE/Term%202/12)%20Standard%20Form%20and%20Surds/Standard%20Form%20and%20Surds.docx" TargetMode="External"/><Relationship Id="rId52" Type="http://schemas.openxmlformats.org/officeDocument/2006/relationships/hyperlink" Target="../../../../../../DOCUMENTS$/skern/My%20Documents/2020-2021/SOW%20design/NEW%20STYLEE/Term%203/18)%20Further%20Statistics/Further%20Statistics.docx" TargetMode="External"/><Relationship Id="rId60" Type="http://schemas.openxmlformats.org/officeDocument/2006/relationships/hyperlink" Target="../../../../../../DOCUMENTS$/skern/My%20Documents/2020-2021/SOW%20design/NEW%20STYLEE/Term%204/25)%20Vectors/Vectors.docx" TargetMode="External"/><Relationship Id="rId4" Type="http://schemas.openxmlformats.org/officeDocument/2006/relationships/hyperlink" Target="../../../../../../DOCUMENTS$/skern/My%20Documents/2020-2021/SOW%20design/NEW%20STYLEE/Term%202/6)%20Formulae%20and%20Functions/Formulae%20and%20Functions.docx" TargetMode="External"/><Relationship Id="rId9" Type="http://schemas.openxmlformats.org/officeDocument/2006/relationships/hyperlink" Target="../../../../../../DOCUMENTS$/skern/My%20Documents/2020-2021/SOW%20design/NEW%20STYLEE/Term%202/9)%20Area%20and%20Volume"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Resources/1MA1%20GCSE/Exam%20packs/Higher/Higher%20exam%20packs%202020/simplify,%20substitute%20and%20algebraic%20index%20laws%20exam%20questions%202020.docx" TargetMode="External"/><Relationship Id="rId2" Type="http://schemas.openxmlformats.org/officeDocument/2006/relationships/hyperlink" Target="../../../Resources/1MA1%20GCSE/Exam%20packs/Higher/Higher%20exam%20packs%202020/algebraic%20fractions%20exam%20questions%202020.docx" TargetMode="External"/><Relationship Id="rId1" Type="http://schemas.openxmlformats.org/officeDocument/2006/relationships/hyperlink" Target="../../../Resources/1MA1%20GCSE/Exam%20packs/Higher/Higher%20exam%20packs%202020/expand%20and%20factorise%20exam%20questions%202020.docx" TargetMode="Externa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Resources/1MA1%20GCSE/Exam%20packs/Higher/Higher%20exam%20packs%202020/solving%20equations%20exam%20questions%202020.docx"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Resources/1MA1%20GCSE/Exam%20packs/Higher/Higher%20exam%20packs%202020/complete%20the%20square%20exam%20questions%202020.docx"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Resources/1MA1%20GCSE/Exam%20packs/Higher/Higher%20exam%20packs%202020/solve%20inequalities%20exam%20questions%202020.docx"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hyperlink" Target="../../../Resources/1MA1%20GCSE/Exam%20packs/Higher/Higher%20exam%20packs%202020/numerical%20index%20laws%20exam%20questions%202020.docx"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Resources/1MA1%20GCSE/Exam%20packs/Higher/The%20ULTIMATE%20Ratio%20Pack%202019.docx" TargetMode="External"/><Relationship Id="rId1" Type="http://schemas.openxmlformats.org/officeDocument/2006/relationships/hyperlink" Target="../../../Resources/1MA1%20GCSE/Exam%20packs/Higher/Higher%20exam%20packs%202020/ratio%20exam%20questions%202020.docx"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Resources/1MA1%20GCSE/Exam%20packs/Higher/Higher%20exam%20packs%202020/proportion%20exam%20questions%202020.docx"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8.bin"/><Relationship Id="rId1" Type="http://schemas.openxmlformats.org/officeDocument/2006/relationships/hyperlink" Target="../../../Resources/1MA1%20GCSE/Exam%20packs/Higher/Higher%20exam%20packs%202020/sequences%20exam%20questions%202020.docx"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Resources/1MA1%20GCSE/Exam%20packs/Higher/Higher%20exam%20packs%202020/simultaneous%20equations%20exam%20questions%202020.docx"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Resources/1MA1%20GCSE/Exam%20packs/Higher/Higher%20exam%20packs%202020/iteration%20exam%20questions%202020.docx" TargetMode="External"/><Relationship Id="rId2" Type="http://schemas.openxmlformats.org/officeDocument/2006/relationships/hyperlink" Target="../../../Resources/1MA1%20GCSE/Exam%20packs/Higher/Higher%20exam%20packs%202020/functions%20exam%20questions%202020.docx" TargetMode="External"/><Relationship Id="rId1" Type="http://schemas.openxmlformats.org/officeDocument/2006/relationships/hyperlink" Target="../../../Resources/1MA1%20GCSE/Exam%20packs/Higher/Higher%20exam%20packs%202020/rearranging%20the%20subject%20exam%20questions%202020.docx" TargetMode="External"/><Relationship Id="rId6" Type="http://schemas.openxmlformats.org/officeDocument/2006/relationships/drawing" Target="../drawings/drawing6.xml"/><Relationship Id="rId5" Type="http://schemas.openxmlformats.org/officeDocument/2006/relationships/printerSettings" Target="../printerSettings/printerSettings10.bin"/><Relationship Id="rId4" Type="http://schemas.openxmlformats.org/officeDocument/2006/relationships/hyperlink" Target="../../../Resources/1MA1%20GCSE/Exam%20packs/Higher/Higher%20exam%20packs%202020/algebraic%20proof%20exam%20questions%202020.docx"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Resources/1MA1%20GCSE/Exam%20packs/Higher/Higher%20exam%20packs%202020/sine%20and%20cosine%20exam%20questions%202020.docx" TargetMode="External"/><Relationship Id="rId2" Type="http://schemas.openxmlformats.org/officeDocument/2006/relationships/hyperlink" Target="../../../Resources/1MA1%20GCSE/Exam%20packs/Higher/Higher%20exam%20packs%202020/sohcahtoa%20exam%20questions%202020.docx" TargetMode="External"/><Relationship Id="rId1" Type="http://schemas.openxmlformats.org/officeDocument/2006/relationships/hyperlink" Target="../../../Resources/1MA1%20GCSE/Exam%20packs/Higher/Higher%20exam%20packs%202020/pythagoras%20exam%20questions%202020.docx" TargetMode="External"/><Relationship Id="rId5" Type="http://schemas.openxmlformats.org/officeDocument/2006/relationships/printerSettings" Target="../printerSettings/printerSettings11.bin"/><Relationship Id="rId4" Type="http://schemas.openxmlformats.org/officeDocument/2006/relationships/hyperlink" Target="../../../Resources/1MA1%20GCSE/Exam%20packs/Higher/Higher%20exam%20packs%202020/3d%20pythag%20and%20trig%20exam%20questions%202020.docx"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Resources/1MA1%20GCSE/Exam%20packs/Higher/Higher%20exam%20packs%202020/volume%20exam%20questions%202020.docx" TargetMode="External"/><Relationship Id="rId2" Type="http://schemas.openxmlformats.org/officeDocument/2006/relationships/hyperlink" Target="../../../Resources/1MA1%20GCSE/Exam%20packs/Higher/Higher%20exam%20packs%202020/surface%20area%20exam%20questions%202020.docx" TargetMode="External"/><Relationship Id="rId1" Type="http://schemas.openxmlformats.org/officeDocument/2006/relationships/hyperlink" Target="../../../Resources/1MA1%20GCSE/Exam%20packs/Higher/Higher%20exam%20packs%202020/perimeter,%20area%20and%20circles%20exam%20questions%202020.docx" TargetMode="External"/><Relationship Id="rId4"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Resources/1MA1%20GCSE/Exam%20packs/Higher/Higher%20exam%20packs%202020/similar%20shapes%20exam%20questions%202020.docx"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Resources/1MA1%20GCSE/Exam%20packs/Higher/Higher%20exam%20packs%202020/product%20rule%20for%20counting%20exam%20questions%202020.docx" TargetMode="External"/><Relationship Id="rId1" Type="http://schemas.openxmlformats.org/officeDocument/2006/relationships/hyperlink" Target="../../../Resources/1MA1%20GCSE/Exam%20packs/Higher/Higher%20exam%20packs%202020/primes%20factors%20multiples%20estimation%20exam%20questions%202020.docx"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
  <sheetViews>
    <sheetView showGridLines="0" tabSelected="1" zoomScale="57" zoomScaleNormal="70" workbookViewId="0">
      <selection activeCell="B3" sqref="B3"/>
    </sheetView>
  </sheetViews>
  <sheetFormatPr defaultColWidth="9.109375" defaultRowHeight="14.4" x14ac:dyDescent="0.3"/>
  <cols>
    <col min="1" max="1" width="9.109375" style="122"/>
    <col min="2" max="2" width="9.109375" style="260" customWidth="1"/>
    <col min="3" max="6" width="37.109375" style="122" customWidth="1"/>
    <col min="7" max="7" width="66.21875" customWidth="1"/>
    <col min="8" max="16384" width="9.109375" style="122"/>
  </cols>
  <sheetData>
    <row r="1" spans="1:7" x14ac:dyDescent="0.3">
      <c r="A1" s="252" t="s">
        <v>1255</v>
      </c>
      <c r="B1" s="261" t="s">
        <v>1256</v>
      </c>
      <c r="C1" s="252" t="s">
        <v>2</v>
      </c>
      <c r="D1" s="252" t="s">
        <v>3</v>
      </c>
      <c r="E1" s="252" t="s">
        <v>4</v>
      </c>
      <c r="F1" s="252" t="s">
        <v>1257</v>
      </c>
      <c r="G1" s="52" t="s">
        <v>1258</v>
      </c>
    </row>
    <row r="2" spans="1:7" x14ac:dyDescent="0.3">
      <c r="A2" s="246">
        <v>1</v>
      </c>
      <c r="B2" s="262">
        <v>46266</v>
      </c>
      <c r="C2" s="257" t="s">
        <v>1264</v>
      </c>
      <c r="D2" s="258" t="s">
        <v>1263</v>
      </c>
      <c r="E2" s="258" t="s">
        <v>1263</v>
      </c>
      <c r="F2" s="247" t="s">
        <v>71</v>
      </c>
      <c r="G2" s="254"/>
    </row>
    <row r="3" spans="1:7" x14ac:dyDescent="0.3">
      <c r="A3" s="246">
        <v>2</v>
      </c>
      <c r="B3" s="262">
        <f>B2 +7</f>
        <v>46273</v>
      </c>
      <c r="C3" s="247" t="s">
        <v>71</v>
      </c>
      <c r="D3" s="247" t="s">
        <v>71</v>
      </c>
      <c r="E3" s="247" t="s">
        <v>71</v>
      </c>
      <c r="F3" s="248" t="s">
        <v>12</v>
      </c>
      <c r="G3" s="254"/>
    </row>
    <row r="4" spans="1:7" x14ac:dyDescent="0.3">
      <c r="A4" s="246">
        <v>3</v>
      </c>
      <c r="B4" s="262">
        <f t="shared" ref="B4:B48" si="0">B3 +7</f>
        <v>46280</v>
      </c>
      <c r="C4" s="248" t="s">
        <v>12</v>
      </c>
      <c r="D4" s="248" t="s">
        <v>12</v>
      </c>
      <c r="E4" s="247" t="s">
        <v>14</v>
      </c>
      <c r="F4" s="57" t="s">
        <v>1240</v>
      </c>
      <c r="G4" s="254"/>
    </row>
    <row r="5" spans="1:7" x14ac:dyDescent="0.3">
      <c r="A5" s="246">
        <v>4</v>
      </c>
      <c r="B5" s="262">
        <f t="shared" si="0"/>
        <v>46287</v>
      </c>
      <c r="C5" s="247" t="s">
        <v>14</v>
      </c>
      <c r="D5" s="247" t="s">
        <v>14</v>
      </c>
      <c r="E5" s="247" t="s">
        <v>14</v>
      </c>
      <c r="F5" s="247" t="s">
        <v>13</v>
      </c>
      <c r="G5" s="254"/>
    </row>
    <row r="6" spans="1:7" x14ac:dyDescent="0.3">
      <c r="A6" s="246">
        <v>5</v>
      </c>
      <c r="B6" s="262">
        <f t="shared" si="0"/>
        <v>46294</v>
      </c>
      <c r="C6" s="58" t="s">
        <v>1242</v>
      </c>
      <c r="D6" s="247" t="s">
        <v>13</v>
      </c>
      <c r="E6" s="247" t="s">
        <v>15</v>
      </c>
      <c r="F6" s="247" t="s">
        <v>15</v>
      </c>
      <c r="G6" s="254"/>
    </row>
    <row r="7" spans="1:7" x14ac:dyDescent="0.3">
      <c r="A7" s="246">
        <v>6</v>
      </c>
      <c r="B7" s="262">
        <f t="shared" si="0"/>
        <v>46301</v>
      </c>
      <c r="C7" s="247" t="s">
        <v>15</v>
      </c>
      <c r="D7" s="249" t="s">
        <v>175</v>
      </c>
      <c r="E7" s="250" t="s">
        <v>16</v>
      </c>
      <c r="F7" s="57" t="s">
        <v>1240</v>
      </c>
      <c r="G7" s="254"/>
    </row>
    <row r="8" spans="1:7" x14ac:dyDescent="0.3">
      <c r="A8" s="246">
        <v>7</v>
      </c>
      <c r="B8" s="262">
        <f t="shared" si="0"/>
        <v>46308</v>
      </c>
      <c r="C8" s="250" t="s">
        <v>16</v>
      </c>
      <c r="D8" s="250" t="s">
        <v>16</v>
      </c>
      <c r="E8" s="250" t="s">
        <v>16</v>
      </c>
      <c r="F8" s="250" t="s">
        <v>17</v>
      </c>
      <c r="G8" s="254"/>
    </row>
    <row r="9" spans="1:7" x14ac:dyDescent="0.3">
      <c r="A9" s="246">
        <v>8</v>
      </c>
      <c r="B9" s="262">
        <f t="shared" si="0"/>
        <v>46315</v>
      </c>
      <c r="C9" s="6" t="s">
        <v>17</v>
      </c>
      <c r="D9" s="6" t="s">
        <v>17</v>
      </c>
      <c r="E9" s="6" t="s">
        <v>17</v>
      </c>
      <c r="F9" s="6" t="s">
        <v>17</v>
      </c>
      <c r="G9" s="254"/>
    </row>
    <row r="10" spans="1:7" x14ac:dyDescent="0.3">
      <c r="A10" s="253"/>
      <c r="B10" s="262">
        <f t="shared" si="0"/>
        <v>46322</v>
      </c>
      <c r="C10" s="265" t="s">
        <v>1265</v>
      </c>
      <c r="D10" s="266"/>
      <c r="E10" s="266"/>
      <c r="F10" s="267"/>
      <c r="G10" s="255"/>
    </row>
    <row r="11" spans="1:7" x14ac:dyDescent="0.3">
      <c r="A11" s="246">
        <v>9</v>
      </c>
      <c r="B11" s="262">
        <f t="shared" si="0"/>
        <v>46329</v>
      </c>
      <c r="C11" s="7" t="s">
        <v>5</v>
      </c>
      <c r="D11" s="7" t="s">
        <v>5</v>
      </c>
      <c r="E11" s="7" t="s">
        <v>5</v>
      </c>
      <c r="F11" s="57" t="s">
        <v>1240</v>
      </c>
      <c r="G11" s="254"/>
    </row>
    <row r="12" spans="1:7" x14ac:dyDescent="0.3">
      <c r="A12" s="251">
        <v>10</v>
      </c>
      <c r="B12" s="262">
        <f t="shared" si="0"/>
        <v>46336</v>
      </c>
      <c r="C12" s="7" t="s">
        <v>5</v>
      </c>
      <c r="D12" s="8" t="s">
        <v>6</v>
      </c>
      <c r="E12" s="8" t="s">
        <v>6</v>
      </c>
      <c r="F12" s="8" t="s">
        <v>6</v>
      </c>
      <c r="G12" s="254"/>
    </row>
    <row r="13" spans="1:7" x14ac:dyDescent="0.3">
      <c r="A13" s="246">
        <v>11</v>
      </c>
      <c r="B13" s="262">
        <f t="shared" si="0"/>
        <v>46343</v>
      </c>
      <c r="C13" s="58" t="s">
        <v>1244</v>
      </c>
      <c r="D13" s="8" t="s">
        <v>6</v>
      </c>
      <c r="E13" s="8" t="s">
        <v>6</v>
      </c>
      <c r="F13" s="57" t="s">
        <v>1240</v>
      </c>
      <c r="G13" s="254"/>
    </row>
    <row r="14" spans="1:7" x14ac:dyDescent="0.3">
      <c r="A14" s="251">
        <v>12</v>
      </c>
      <c r="B14" s="262">
        <f t="shared" si="0"/>
        <v>46350</v>
      </c>
      <c r="C14" s="9" t="s">
        <v>18</v>
      </c>
      <c r="D14" s="9" t="s">
        <v>18</v>
      </c>
      <c r="E14" s="9" t="s">
        <v>19</v>
      </c>
      <c r="F14" s="9" t="s">
        <v>19</v>
      </c>
      <c r="G14" s="254"/>
    </row>
    <row r="15" spans="1:7" x14ac:dyDescent="0.3">
      <c r="A15" s="246">
        <v>13</v>
      </c>
      <c r="B15" s="262">
        <f t="shared" si="0"/>
        <v>46357</v>
      </c>
      <c r="C15" s="9" t="s">
        <v>19</v>
      </c>
      <c r="D15" s="9" t="s">
        <v>19</v>
      </c>
      <c r="E15" s="9" t="s">
        <v>19</v>
      </c>
      <c r="F15" s="57" t="s">
        <v>1240</v>
      </c>
      <c r="G15" s="254"/>
    </row>
    <row r="16" spans="1:7" x14ac:dyDescent="0.3">
      <c r="A16" s="251">
        <v>14</v>
      </c>
      <c r="B16" s="262">
        <f t="shared" si="0"/>
        <v>46364</v>
      </c>
      <c r="C16" s="9" t="s">
        <v>20</v>
      </c>
      <c r="D16" s="9" t="s">
        <v>20</v>
      </c>
      <c r="E16" s="9" t="s">
        <v>21</v>
      </c>
      <c r="F16" s="9" t="s">
        <v>21</v>
      </c>
      <c r="G16" s="254"/>
    </row>
    <row r="17" spans="1:7" x14ac:dyDescent="0.3">
      <c r="A17" s="246">
        <v>15</v>
      </c>
      <c r="B17" s="262">
        <f t="shared" si="0"/>
        <v>46371</v>
      </c>
      <c r="C17" s="10" t="s">
        <v>66</v>
      </c>
      <c r="D17" s="10" t="s">
        <v>66</v>
      </c>
      <c r="E17" s="10" t="s">
        <v>66</v>
      </c>
      <c r="F17" s="257" t="s">
        <v>1264</v>
      </c>
      <c r="G17" s="254"/>
    </row>
    <row r="18" spans="1:7" x14ac:dyDescent="0.3">
      <c r="A18" s="263"/>
      <c r="B18" s="262">
        <f t="shared" si="0"/>
        <v>46378</v>
      </c>
      <c r="C18" s="268" t="s">
        <v>1259</v>
      </c>
      <c r="D18" s="269"/>
      <c r="E18" s="269"/>
      <c r="F18" s="269"/>
      <c r="G18" s="254"/>
    </row>
    <row r="19" spans="1:7" x14ac:dyDescent="0.3">
      <c r="A19" s="264"/>
      <c r="B19" s="262">
        <f t="shared" si="0"/>
        <v>46385</v>
      </c>
      <c r="C19" s="271"/>
      <c r="D19" s="272"/>
      <c r="E19" s="272"/>
      <c r="F19" s="272"/>
      <c r="G19" s="254"/>
    </row>
    <row r="20" spans="1:7" x14ac:dyDescent="0.3">
      <c r="A20" s="251">
        <v>16</v>
      </c>
      <c r="B20" s="262">
        <f t="shared" si="0"/>
        <v>46392</v>
      </c>
      <c r="C20" s="11" t="s">
        <v>25</v>
      </c>
      <c r="D20" s="11" t="s">
        <v>25</v>
      </c>
      <c r="E20" s="11" t="s">
        <v>25</v>
      </c>
      <c r="F20" s="57" t="s">
        <v>1240</v>
      </c>
      <c r="G20" s="254"/>
    </row>
    <row r="21" spans="1:7" x14ac:dyDescent="0.3">
      <c r="A21" s="251">
        <v>17</v>
      </c>
      <c r="B21" s="262">
        <f t="shared" si="0"/>
        <v>46399</v>
      </c>
      <c r="C21" s="58" t="s">
        <v>1260</v>
      </c>
      <c r="D21" s="12" t="s">
        <v>24</v>
      </c>
      <c r="E21" s="12" t="s">
        <v>24</v>
      </c>
      <c r="F21" s="12" t="s">
        <v>24</v>
      </c>
      <c r="G21" s="254"/>
    </row>
    <row r="22" spans="1:7" x14ac:dyDescent="0.3">
      <c r="A22" s="251">
        <v>18</v>
      </c>
      <c r="B22" s="262">
        <f t="shared" si="0"/>
        <v>46406</v>
      </c>
      <c r="C22" s="12" t="s">
        <v>24</v>
      </c>
      <c r="D22" s="12" t="s">
        <v>23</v>
      </c>
      <c r="E22" s="12" t="s">
        <v>23</v>
      </c>
      <c r="F22" s="12" t="s">
        <v>23</v>
      </c>
      <c r="G22" s="254"/>
    </row>
    <row r="23" spans="1:7" x14ac:dyDescent="0.3">
      <c r="A23" s="251">
        <v>19</v>
      </c>
      <c r="B23" s="262">
        <f t="shared" si="0"/>
        <v>46413</v>
      </c>
      <c r="C23" s="12" t="s">
        <v>23</v>
      </c>
      <c r="D23" s="13" t="s">
        <v>22</v>
      </c>
      <c r="E23" s="13" t="s">
        <v>22</v>
      </c>
      <c r="F23" s="57" t="s">
        <v>1240</v>
      </c>
      <c r="G23" s="254"/>
    </row>
    <row r="24" spans="1:7" x14ac:dyDescent="0.3">
      <c r="A24" s="251">
        <v>20</v>
      </c>
      <c r="B24" s="262">
        <f t="shared" si="0"/>
        <v>46420</v>
      </c>
      <c r="C24" s="13" t="s">
        <v>22</v>
      </c>
      <c r="D24" s="14" t="s">
        <v>7</v>
      </c>
      <c r="E24" s="14" t="s">
        <v>7</v>
      </c>
      <c r="F24" s="14" t="s">
        <v>7</v>
      </c>
      <c r="G24" s="254"/>
    </row>
    <row r="25" spans="1:7" x14ac:dyDescent="0.3">
      <c r="A25" s="251">
        <v>21</v>
      </c>
      <c r="B25" s="262">
        <f t="shared" si="0"/>
        <v>46427</v>
      </c>
      <c r="C25" s="15" t="s">
        <v>26</v>
      </c>
      <c r="D25" s="15" t="s">
        <v>26</v>
      </c>
      <c r="E25" s="15" t="s">
        <v>26</v>
      </c>
      <c r="F25" s="15" t="s">
        <v>27</v>
      </c>
      <c r="G25" s="254"/>
    </row>
    <row r="26" spans="1:7" x14ac:dyDescent="0.3">
      <c r="A26" s="253"/>
      <c r="B26" s="262">
        <f t="shared" si="0"/>
        <v>46434</v>
      </c>
      <c r="C26" s="265" t="s">
        <v>1266</v>
      </c>
      <c r="D26" s="266"/>
      <c r="E26" s="266"/>
      <c r="F26" s="267"/>
      <c r="G26" s="254"/>
    </row>
    <row r="27" spans="1:7" x14ac:dyDescent="0.3">
      <c r="A27" s="246">
        <v>22</v>
      </c>
      <c r="B27" s="262">
        <f t="shared" si="0"/>
        <v>46441</v>
      </c>
      <c r="C27" s="15" t="s">
        <v>27</v>
      </c>
      <c r="D27" s="15" t="s">
        <v>27</v>
      </c>
      <c r="E27" s="15" t="s">
        <v>27</v>
      </c>
      <c r="F27" s="57" t="s">
        <v>1240</v>
      </c>
      <c r="G27" s="254"/>
    </row>
    <row r="28" spans="1:7" x14ac:dyDescent="0.3">
      <c r="A28" s="251">
        <v>23</v>
      </c>
      <c r="B28" s="262">
        <f t="shared" si="0"/>
        <v>46448</v>
      </c>
      <c r="C28" s="16" t="s">
        <v>28</v>
      </c>
      <c r="D28" s="16" t="s">
        <v>28</v>
      </c>
      <c r="E28" s="16" t="s">
        <v>28</v>
      </c>
      <c r="F28" s="16" t="s">
        <v>28</v>
      </c>
      <c r="G28" s="254"/>
    </row>
    <row r="29" spans="1:7" x14ac:dyDescent="0.3">
      <c r="A29" s="246">
        <v>24</v>
      </c>
      <c r="B29" s="262">
        <f t="shared" si="0"/>
        <v>46455</v>
      </c>
      <c r="C29" s="57" t="s">
        <v>1247</v>
      </c>
      <c r="D29" s="16" t="s">
        <v>28</v>
      </c>
      <c r="E29" s="17" t="s">
        <v>29</v>
      </c>
      <c r="F29" s="17" t="s">
        <v>29</v>
      </c>
      <c r="G29" s="254"/>
    </row>
    <row r="30" spans="1:7" x14ac:dyDescent="0.3">
      <c r="A30" s="251">
        <v>25</v>
      </c>
      <c r="B30" s="262">
        <f t="shared" si="0"/>
        <v>46462</v>
      </c>
      <c r="C30" s="17" t="s">
        <v>29</v>
      </c>
      <c r="D30" s="17" t="s">
        <v>29</v>
      </c>
      <c r="E30" s="17" t="s">
        <v>29</v>
      </c>
      <c r="F30" s="17" t="s">
        <v>29</v>
      </c>
      <c r="G30" s="254"/>
    </row>
    <row r="31" spans="1:7" x14ac:dyDescent="0.3">
      <c r="A31" s="246">
        <v>26</v>
      </c>
      <c r="B31" s="262">
        <f t="shared" si="0"/>
        <v>46469</v>
      </c>
      <c r="C31" s="17" t="s">
        <v>1248</v>
      </c>
      <c r="D31" s="18" t="s">
        <v>8</v>
      </c>
      <c r="E31" s="18" t="s">
        <v>8</v>
      </c>
      <c r="F31" s="57" t="s">
        <v>1240</v>
      </c>
      <c r="G31" s="254"/>
    </row>
    <row r="32" spans="1:7" x14ac:dyDescent="0.3">
      <c r="A32" s="263"/>
      <c r="B32" s="262">
        <f t="shared" si="0"/>
        <v>46476</v>
      </c>
      <c r="C32" s="268" t="s">
        <v>1267</v>
      </c>
      <c r="D32" s="269"/>
      <c r="E32" s="269"/>
      <c r="F32" s="270"/>
      <c r="G32" s="256"/>
    </row>
    <row r="33" spans="1:7" x14ac:dyDescent="0.3">
      <c r="A33" s="264"/>
      <c r="B33" s="262">
        <f t="shared" si="0"/>
        <v>46483</v>
      </c>
      <c r="C33" s="271"/>
      <c r="D33" s="272"/>
      <c r="E33" s="272"/>
      <c r="F33" s="273"/>
      <c r="G33" s="254"/>
    </row>
    <row r="34" spans="1:7" x14ac:dyDescent="0.3">
      <c r="A34" s="251">
        <v>27</v>
      </c>
      <c r="B34" s="262">
        <f t="shared" si="0"/>
        <v>46490</v>
      </c>
      <c r="C34" s="18" t="s">
        <v>8</v>
      </c>
      <c r="D34" s="18" t="s">
        <v>8</v>
      </c>
      <c r="E34" s="18" t="s">
        <v>8</v>
      </c>
      <c r="F34" s="18" t="s">
        <v>8</v>
      </c>
      <c r="G34" s="254"/>
    </row>
    <row r="35" spans="1:7" x14ac:dyDescent="0.3">
      <c r="A35" s="251">
        <v>28</v>
      </c>
      <c r="B35" s="262">
        <f t="shared" si="0"/>
        <v>46497</v>
      </c>
      <c r="C35" s="18" t="s">
        <v>8</v>
      </c>
      <c r="D35" s="19" t="s">
        <v>31</v>
      </c>
      <c r="E35" s="19" t="s">
        <v>31</v>
      </c>
      <c r="F35" s="57" t="s">
        <v>1240</v>
      </c>
      <c r="G35" s="256"/>
    </row>
    <row r="36" spans="1:7" x14ac:dyDescent="0.3">
      <c r="A36" s="251">
        <v>29</v>
      </c>
      <c r="B36" s="262">
        <f t="shared" si="0"/>
        <v>46504</v>
      </c>
      <c r="C36" s="19" t="s">
        <v>31</v>
      </c>
      <c r="D36" s="19" t="s">
        <v>31</v>
      </c>
      <c r="E36" s="20" t="s">
        <v>9</v>
      </c>
      <c r="F36" s="21" t="s">
        <v>32</v>
      </c>
      <c r="G36" s="256"/>
    </row>
    <row r="37" spans="1:7" x14ac:dyDescent="0.3">
      <c r="A37" s="251">
        <v>30</v>
      </c>
      <c r="B37" s="262">
        <f t="shared" si="0"/>
        <v>46511</v>
      </c>
      <c r="C37" s="57" t="s">
        <v>1262</v>
      </c>
      <c r="D37" s="21" t="s">
        <v>32</v>
      </c>
      <c r="E37" s="21" t="s">
        <v>1246</v>
      </c>
      <c r="F37" s="57" t="s">
        <v>1240</v>
      </c>
      <c r="G37" s="256"/>
    </row>
    <row r="38" spans="1:7" x14ac:dyDescent="0.3">
      <c r="A38" s="251">
        <v>31</v>
      </c>
      <c r="B38" s="262">
        <f t="shared" si="0"/>
        <v>46518</v>
      </c>
      <c r="C38" s="21" t="s">
        <v>33</v>
      </c>
      <c r="D38" s="21" t="s">
        <v>33</v>
      </c>
      <c r="E38" s="21" t="s">
        <v>33</v>
      </c>
      <c r="F38" s="22" t="s">
        <v>34</v>
      </c>
      <c r="G38" s="254"/>
    </row>
    <row r="39" spans="1:7" x14ac:dyDescent="0.3">
      <c r="A39" s="251">
        <v>32</v>
      </c>
      <c r="B39" s="262">
        <f t="shared" si="0"/>
        <v>46525</v>
      </c>
      <c r="C39" s="22" t="s">
        <v>35</v>
      </c>
      <c r="D39" s="23" t="s">
        <v>10</v>
      </c>
      <c r="E39" s="23" t="s">
        <v>10</v>
      </c>
      <c r="F39" s="57" t="s">
        <v>1240</v>
      </c>
      <c r="G39" s="254"/>
    </row>
    <row r="40" spans="1:7" x14ac:dyDescent="0.3">
      <c r="A40" s="253"/>
      <c r="B40" s="262">
        <f t="shared" si="0"/>
        <v>46532</v>
      </c>
      <c r="C40" s="265" t="s">
        <v>1268</v>
      </c>
      <c r="D40" s="266"/>
      <c r="E40" s="266"/>
      <c r="F40" s="267"/>
      <c r="G40" s="254"/>
    </row>
    <row r="41" spans="1:7" x14ac:dyDescent="0.3">
      <c r="A41" s="251">
        <v>33</v>
      </c>
      <c r="B41" s="262">
        <f t="shared" si="0"/>
        <v>46539</v>
      </c>
      <c r="C41" s="23" t="s">
        <v>10</v>
      </c>
      <c r="D41" s="23" t="s">
        <v>10</v>
      </c>
      <c r="E41" s="26" t="s">
        <v>11</v>
      </c>
      <c r="F41" s="26" t="s">
        <v>11</v>
      </c>
      <c r="G41" s="254"/>
    </row>
    <row r="42" spans="1:7" x14ac:dyDescent="0.3">
      <c r="A42" s="251">
        <v>34</v>
      </c>
      <c r="B42" s="262">
        <f t="shared" si="0"/>
        <v>46546</v>
      </c>
      <c r="C42" s="26" t="s">
        <v>11</v>
      </c>
      <c r="D42" s="26" t="s">
        <v>11</v>
      </c>
      <c r="E42" s="24" t="s">
        <v>36</v>
      </c>
      <c r="F42" s="24" t="s">
        <v>36</v>
      </c>
      <c r="G42" s="254"/>
    </row>
    <row r="43" spans="1:7" x14ac:dyDescent="0.3">
      <c r="A43" s="251">
        <v>35</v>
      </c>
      <c r="B43" s="262">
        <f t="shared" si="0"/>
        <v>46553</v>
      </c>
      <c r="C43" s="58" t="s">
        <v>1261</v>
      </c>
      <c r="D43" s="24" t="s">
        <v>36</v>
      </c>
      <c r="E43" s="24" t="s">
        <v>36</v>
      </c>
      <c r="F43" s="57" t="s">
        <v>1240</v>
      </c>
      <c r="G43" s="254"/>
    </row>
    <row r="44" spans="1:7" x14ac:dyDescent="0.3">
      <c r="A44" s="251">
        <v>36</v>
      </c>
      <c r="B44" s="262">
        <f t="shared" si="0"/>
        <v>46560</v>
      </c>
      <c r="C44" s="24" t="s">
        <v>36</v>
      </c>
      <c r="D44" s="24" t="s">
        <v>36</v>
      </c>
      <c r="E44" s="25" t="s">
        <v>38</v>
      </c>
      <c r="F44" s="25" t="s">
        <v>38</v>
      </c>
      <c r="G44" s="254"/>
    </row>
    <row r="45" spans="1:7" x14ac:dyDescent="0.3">
      <c r="A45" s="251">
        <v>37</v>
      </c>
      <c r="B45" s="262">
        <f t="shared" si="0"/>
        <v>46567</v>
      </c>
      <c r="C45" s="25" t="s">
        <v>38</v>
      </c>
      <c r="D45" s="25" t="s">
        <v>38</v>
      </c>
      <c r="E45" s="25" t="s">
        <v>37</v>
      </c>
      <c r="F45" s="57" t="s">
        <v>1240</v>
      </c>
      <c r="G45" s="254"/>
    </row>
    <row r="46" spans="1:7" x14ac:dyDescent="0.3">
      <c r="A46" s="251">
        <v>38</v>
      </c>
      <c r="B46" s="262">
        <f t="shared" si="0"/>
        <v>46574</v>
      </c>
      <c r="C46" s="12" t="s">
        <v>39</v>
      </c>
      <c r="D46" s="12" t="s">
        <v>39</v>
      </c>
      <c r="E46" s="12" t="s">
        <v>39</v>
      </c>
      <c r="F46" s="148" t="s">
        <v>174</v>
      </c>
      <c r="G46" s="254"/>
    </row>
    <row r="47" spans="1:7" x14ac:dyDescent="0.3">
      <c r="A47" s="251">
        <v>39</v>
      </c>
      <c r="B47" s="262">
        <f t="shared" si="0"/>
        <v>46581</v>
      </c>
      <c r="C47" s="148" t="s">
        <v>174</v>
      </c>
      <c r="D47" s="27" t="s">
        <v>40</v>
      </c>
      <c r="E47" s="27" t="s">
        <v>40</v>
      </c>
      <c r="F47" s="57" t="s">
        <v>1240</v>
      </c>
      <c r="G47" s="254"/>
    </row>
    <row r="48" spans="1:7" x14ac:dyDescent="0.3">
      <c r="A48" s="251">
        <v>40</v>
      </c>
      <c r="B48" s="262">
        <f t="shared" si="0"/>
        <v>46588</v>
      </c>
      <c r="C48" s="27" t="s">
        <v>40</v>
      </c>
      <c r="D48" s="259"/>
      <c r="E48" s="259"/>
      <c r="F48" s="259"/>
      <c r="G48" s="254"/>
    </row>
  </sheetData>
  <mergeCells count="7">
    <mergeCell ref="C10:F10"/>
    <mergeCell ref="A18:A19"/>
    <mergeCell ref="C26:F26"/>
    <mergeCell ref="C32:F33"/>
    <mergeCell ref="A32:A33"/>
    <mergeCell ref="C40:F40"/>
    <mergeCell ref="C18:F19"/>
  </mergeCells>
  <hyperlinks>
    <hyperlink ref="F2" location="'Simplify, expand, factorise'!A1" display="Simplifying, expanding &amp; factorising" xr:uid="{00000000-0004-0000-0000-000002000000}"/>
    <hyperlink ref="F3" location="'Simplify, expand, factorise'!A1" display="Algebraic fractions" xr:uid="{00000000-0004-0000-0000-000005000000}"/>
    <hyperlink ref="E4" location="'Solving equations'!A1" display="Solving equations" xr:uid="{00000000-0004-0000-0000-000007000000}"/>
    <hyperlink ref="C5" location="'Solving equations'!A1" display="Solving equations" xr:uid="{00000000-0004-0000-0000-000008000000}"/>
    <hyperlink ref="F5" location="'Complete the square'!A1" display="Complete the square" xr:uid="{00000000-0004-0000-0000-00000A000000}"/>
    <hyperlink ref="E6" location="Inequalities!A1" display="Solving inequalities" xr:uid="{00000000-0004-0000-0000-00000C000000}"/>
    <hyperlink ref="E7" location="Ratio!A1" display="Ratio" xr:uid="{00000000-0004-0000-0000-00000D000000}"/>
    <hyperlink ref="C8" location="Ratio!A1" display="Ratio" xr:uid="{00000000-0004-0000-0000-00000E000000}"/>
    <hyperlink ref="D8" location="Ratio!A1" display="Ratio" xr:uid="{00000000-0004-0000-0000-00000F000000}"/>
    <hyperlink ref="F8" location="Proportion!A1" display="Proportion" xr:uid="{00000000-0004-0000-0000-000011000000}"/>
    <hyperlink ref="D12" location="'Simultaneous equations'!A1" display="Simultaneous Equations" xr:uid="{00000000-0004-0000-0000-000012000000}"/>
    <hyperlink ref="E15" location="'Formulae &amp; functions'!A1" display="Functions" xr:uid="{00000000-0004-0000-0000-000015000000}"/>
    <hyperlink ref="C11" location="Sequences!A1" display="Sequences" xr:uid="{00000000-0004-0000-0000-000019000000}"/>
    <hyperlink ref="D11" location="Sequences!A1" display="Sequences" xr:uid="{00000000-0004-0000-0000-00001A000000}"/>
    <hyperlink ref="E11" location="Sequences!A1" display="Sequences" xr:uid="{00000000-0004-0000-0000-00001B000000}"/>
    <hyperlink ref="E12" location="'Simultaneous equations'!A1" display="Simultaneous Equations" xr:uid="{00000000-0004-0000-0000-00001C000000}"/>
    <hyperlink ref="F12" location="'Simultaneous equations'!A1" display="Simultaneous Equations" xr:uid="{00000000-0004-0000-0000-00001D000000}"/>
    <hyperlink ref="D13" location="'Simultaneous equations'!A1" display="Simultaneous Equations" xr:uid="{00000000-0004-0000-0000-00001E000000}"/>
    <hyperlink ref="D14" location="'Formulae &amp; functions'!A1" display="Rearranging formulae" xr:uid="{00000000-0004-0000-0000-00001F000000}"/>
    <hyperlink ref="E14" location="'Formulae &amp; functions'!A1" display="Functions" xr:uid="{00000000-0004-0000-0000-000020000000}"/>
    <hyperlink ref="F14" location="'Formulae &amp; functions'!A1" display="Functions" xr:uid="{00000000-0004-0000-0000-000021000000}"/>
    <hyperlink ref="C15" location="'Formulae &amp; functions'!A1" display="Functions" xr:uid="{00000000-0004-0000-0000-000022000000}"/>
    <hyperlink ref="D15" location="'Formulae &amp; functions'!A1" display="Functions" xr:uid="{00000000-0004-0000-0000-000023000000}"/>
    <hyperlink ref="E24" location="'Primes, multiples, factors, est'!A1" display="Primes, Factors, Multiples &amp; Estimation" xr:uid="{00000000-0004-0000-0000-000024000000}"/>
    <hyperlink ref="C20" location="'Pythag &amp; trig'!A1" display="Trigonometry: Sine &amp; cosine" xr:uid="{00000000-0004-0000-0000-000025000000}"/>
    <hyperlink ref="D20" location="'Pythag &amp; trig'!A1" display="Trigonometry: Sine &amp; cosine" xr:uid="{00000000-0004-0000-0000-000026000000}"/>
    <hyperlink ref="E20" location="'Pythag &amp; trig'!A1" display="Trigonometry: Sine &amp; cosine" xr:uid="{00000000-0004-0000-0000-000027000000}"/>
    <hyperlink ref="D21" location="'Perimeter, area, volume'!A1" display="Area &amp; circles" xr:uid="{00000000-0004-0000-0000-000028000000}"/>
    <hyperlink ref="E21" location="'Perimeter, area, volume'!A1" display="Area &amp; circles" xr:uid="{00000000-0004-0000-0000-000029000000}"/>
    <hyperlink ref="F21" location="'Perimeter, area, volume'!A1" display="Area &amp; circles" xr:uid="{00000000-0004-0000-0000-00002A000000}"/>
    <hyperlink ref="E22" location="'Perimeter, area, volume'!A1" display="Surface area &amp; volume" xr:uid="{00000000-0004-0000-0000-00002B000000}"/>
    <hyperlink ref="F22" location="'Perimeter, area, volume'!A1" display="Surface area &amp; volume" xr:uid="{00000000-0004-0000-0000-00002C000000}"/>
    <hyperlink ref="C23" location="'Perimeter, area, volume'!A1" display="Surface area &amp; volume" xr:uid="{00000000-0004-0000-0000-00002D000000}"/>
    <hyperlink ref="C24" location="'Similar shapes'!A1" display="Similar shapes" xr:uid="{00000000-0004-0000-0000-00002E000000}"/>
    <hyperlink ref="F24" location="'Primes, multiples, factors, est'!A1" display="Primes, Factors, Multiples &amp; Estimation" xr:uid="{00000000-0004-0000-0000-00002F000000}"/>
    <hyperlink ref="C27" location="Surds!A1" display="Surds" xr:uid="{00000000-0004-0000-0000-000030000000}"/>
    <hyperlink ref="D28" location="FDP!A1" display="Fractions, decimals &amp; percentages" xr:uid="{00000000-0004-0000-0000-000031000000}"/>
    <hyperlink ref="D27" location="Surds!A1" display="Surds" xr:uid="{00000000-0004-0000-0000-000033000000}"/>
    <hyperlink ref="E27" location="Surds!A1" display="Surds" xr:uid="{00000000-0004-0000-0000-000034000000}"/>
    <hyperlink ref="E28" location="FDP!A1" display="Fractions, decimals &amp; percentages" xr:uid="{00000000-0004-0000-0000-000035000000}"/>
    <hyperlink ref="F28" location="FDP!A1" display="Fractions, decimals &amp; percentages" xr:uid="{00000000-0004-0000-0000-000036000000}"/>
    <hyperlink ref="D29" location="FDP!A1" display="Fractions, decimals &amp; percentages" xr:uid="{00000000-0004-0000-0000-000037000000}"/>
    <hyperlink ref="D30" location="'Compound measures'!A1" display="Compound measures" xr:uid="{00000000-0004-0000-0000-000038000000}"/>
    <hyperlink ref="E30" location="'Compound measures'!A1" display="Compound measures" xr:uid="{00000000-0004-0000-0000-000039000000}"/>
    <hyperlink ref="F30" location="'Compound measures'!A1" display="Compound measures" xr:uid="{00000000-0004-0000-0000-00003A000000}"/>
    <hyperlink ref="C31" location="'Compound measures'!A1" display="Compound measures" xr:uid="{00000000-0004-0000-0000-00003B000000}"/>
    <hyperlink ref="E31" location="Probability!A1" display="Probability" xr:uid="{00000000-0004-0000-0000-00003C000000}"/>
    <hyperlink ref="E35" location="'Accuracy &amp; bounds'!A1" display="Accuracy &amp; bounds" xr:uid="{00000000-0004-0000-0000-00003D000000}"/>
    <hyperlink ref="C38" location="Histograms!A1" display="Histograms" xr:uid="{00000000-0004-0000-0000-00003E000000}"/>
    <hyperlink ref="F38" location="Angles!A1" display="Angles in parallel lines" xr:uid="{00000000-0004-0000-0000-00003F000000}"/>
    <hyperlink ref="D39" location="Transformations!A1" display="Transformations" xr:uid="{00000000-0004-0000-0000-000040000000}"/>
    <hyperlink ref="C35" location="Probability!A1" display="Probability" xr:uid="{00000000-0004-0000-0000-000041000000}"/>
    <hyperlink ref="D35" location="'Accuracy &amp; bounds'!A1" display="Accuracy &amp; bounds" xr:uid="{00000000-0004-0000-0000-000042000000}"/>
    <hyperlink ref="D36" location="'Accuracy &amp; bounds'!A1" display="Accuracy &amp; bounds" xr:uid="{00000000-0004-0000-0000-000043000000}"/>
    <hyperlink ref="D37" location="'Representing data'!A1" display="Representing data" xr:uid="{00000000-0004-0000-0000-000044000000}"/>
    <hyperlink ref="E37" location="'Representing data'!A1" display="Representing data" xr:uid="{00000000-0004-0000-0000-000045000000}"/>
    <hyperlink ref="D38" location="Histograms!A1" display="Histograms" xr:uid="{00000000-0004-0000-0000-000046000000}"/>
    <hyperlink ref="E38" location="Histograms!A1" display="Histograms" xr:uid="{00000000-0004-0000-0000-000047000000}"/>
    <hyperlink ref="C39" location="Angles!A1" display="Angles in parallel lines" xr:uid="{00000000-0004-0000-0000-000048000000}"/>
    <hyperlink ref="E39" location="Transformations!A1" display="Transformations" xr:uid="{00000000-0004-0000-0000-000049000000}"/>
    <hyperlink ref="C41" location="Transformations!A1" display="Transformations" xr:uid="{00000000-0004-0000-0000-00004A000000}"/>
    <hyperlink ref="D41" location="Transformations!A1" display="Transformations" xr:uid="{00000000-0004-0000-0000-00004B000000}"/>
    <hyperlink ref="E45" location="'Circle geometry'!A1" display="Circle theorems" xr:uid="{00000000-0004-0000-0000-00004C000000}"/>
    <hyperlink ref="E41" location="Vectors!A1" display="Vectors" xr:uid="{00000000-0004-0000-0000-00004D000000}"/>
    <hyperlink ref="F46" location="'Congruent triangles'!A1" display="Congruent triangles" xr:uid="{00000000-0004-0000-0000-00004E000000}"/>
    <hyperlink ref="D43" location="'Coordinate geometry'!A1" display="Coordinate geometry" xr:uid="{00000000-0004-0000-0000-00004F000000}"/>
    <hyperlink ref="E43" location="'Coordinate geometry'!A1" display="Coordinate geometry" xr:uid="{00000000-0004-0000-0000-000050000000}"/>
    <hyperlink ref="E42" location="'Coordinate geometry'!A1" display="Coordinate geometry" xr:uid="{00000000-0004-0000-0000-000051000000}"/>
    <hyperlink ref="F42" location="'Coordinate geometry'!A1" display="Coordinate geometry" xr:uid="{00000000-0004-0000-0000-000052000000}"/>
    <hyperlink ref="C45" location="'Circle geometry'!A1" display="Circle theorems" xr:uid="{00000000-0004-0000-0000-000053000000}"/>
    <hyperlink ref="D45" location="'Circle geometry'!A1" display="Circle theorems" xr:uid="{00000000-0004-0000-0000-000054000000}"/>
    <hyperlink ref="E44" location="'Circle geometry'!A1" display="Circle theorems" xr:uid="{00000000-0004-0000-0000-000055000000}"/>
    <hyperlink ref="C46" location="'Graph transformations'!A1" display="Graph transformations" xr:uid="{00000000-0004-0000-0000-000056000000}"/>
    <hyperlink ref="D46" location="'Graph transformations'!A1" display="Graph transformations" xr:uid="{00000000-0004-0000-0000-000057000000}"/>
    <hyperlink ref="F41" location="Vectors!A1" display="Vectors" xr:uid="{00000000-0004-0000-0000-000058000000}"/>
    <hyperlink ref="C42" location="Vectors!A1" display="Vectors" xr:uid="{00000000-0004-0000-0000-000059000000}"/>
    <hyperlink ref="D42" location="Vectors!A1" display="Vectors" xr:uid="{00000000-0004-0000-0000-00005A000000}"/>
    <hyperlink ref="D47" location="'Constructions, loci, bearings'!A1" display="Constructions, loci &amp; bearings" xr:uid="{00000000-0004-0000-0000-00005B000000}"/>
    <hyperlink ref="F44" location="'Circle geometry'!A1" display="Circle theorems" xr:uid="{00000000-0004-0000-0000-00005D000000}"/>
    <hyperlink ref="F6" location="Inequalities!A1" display="Solving inequalities" xr:uid="{00000000-0004-0000-0000-00005E000000}"/>
    <hyperlink ref="F29" location="'Compound measures'!A1" display="Compound measures" xr:uid="{00000000-0004-0000-0000-00005F000000}"/>
    <hyperlink ref="D5" location="'Solving equations'!A1" display="Solving equations" xr:uid="{00000000-0004-0000-0000-000060000000}"/>
    <hyperlink ref="C4" location="'Simplify, expand, factorise'!A1" display="Algebraic fractions" xr:uid="{00000000-0004-0000-0000-000061000000}"/>
    <hyperlink ref="C3" location="'Simplify, expand, factorise'!A1" display="Simplifying, expanding &amp; factorising" xr:uid="{00000000-0004-0000-0000-000062000000}"/>
    <hyperlink ref="C44" location="'Coordinate geometry'!A1" display="Coordinate geometry" xr:uid="{00000000-0004-0000-0000-000063000000}"/>
    <hyperlink ref="D44" location="'Coordinate geometry'!A1" display="Coordinate geometry" xr:uid="{00000000-0004-0000-0000-000064000000}"/>
    <hyperlink ref="D3" location="'Simplify, expand, factorise'!A1" display="Simplifying, expanding &amp; factorising" xr:uid="{00000000-0004-0000-0000-000065000000}"/>
    <hyperlink ref="E16" location="'Formulae &amp; functions'!A1" display="Algebraic proof" xr:uid="{00000000-0004-0000-0000-000066000000}"/>
    <hyperlink ref="C16" location="'Formulae &amp; functions'!A1" display="Iteration" xr:uid="{00000000-0004-0000-0000-000067000000}"/>
    <hyperlink ref="D16" location="'Formulae &amp; functions'!A1" display="Iteration" xr:uid="{00000000-0004-0000-0000-000068000000}"/>
    <hyperlink ref="F16" location="'Formulae &amp; functions'!A1" display="Algebraic proof" xr:uid="{00000000-0004-0000-0000-000069000000}"/>
    <hyperlink ref="C17" location="'Pythag &amp; trig'!A1" display="Pythagoras &amp; SOHCAHTOA" xr:uid="{00000000-0004-0000-0000-00006A000000}"/>
    <hyperlink ref="D17" location="'Pythag &amp; trig'!A1" display="Pythagoras &amp; SOHCAHTOA" xr:uid="{00000000-0004-0000-0000-00006C000000}"/>
    <hyperlink ref="E17" location="'Pythag &amp; trig'!A1" display="Pythagoras &amp; SOHCAHTOA" xr:uid="{00000000-0004-0000-0000-00006D000000}"/>
    <hyperlink ref="C22" location="'Perimeter, area, volume'!A1" display="Area &amp; circles" xr:uid="{00000000-0004-0000-0000-00006E000000}"/>
    <hyperlink ref="D22" location="'Perimeter, area, volume'!A1" display="Surface area &amp; volume" xr:uid="{00000000-0004-0000-0000-00006F000000}"/>
    <hyperlink ref="E23" location="'Similar shapes'!A1" display="Similar shapes" xr:uid="{00000000-0004-0000-0000-000070000000}"/>
    <hyperlink ref="D23" location="'Similar shapes'!A1" display="Similar shapes" xr:uid="{00000000-0004-0000-0000-000071000000}"/>
    <hyperlink ref="D24" location="'Primes, multiples, factors, est'!A1" display="Primes, Factors, Multiples &amp; Estimation" xr:uid="{00000000-0004-0000-0000-000072000000}"/>
    <hyperlink ref="C28" location="FDP!A1" display="Fractions, decimals &amp; percentages" xr:uid="{00000000-0004-0000-0000-000076000000}"/>
    <hyperlink ref="C30" location="'Compound measures'!A1" display="Compound measures" xr:uid="{00000000-0004-0000-0000-000077000000}"/>
    <hyperlink ref="E29" location="'Compound measures'!A1" display="Compound measures" xr:uid="{00000000-0004-0000-0000-000078000000}"/>
    <hyperlink ref="D31" location="Probability!A1" display="Probability" xr:uid="{00000000-0004-0000-0000-000079000000}"/>
    <hyperlink ref="C47" location="'Congruent triangles'!A1" display="Congruent triangles" xr:uid="{00000000-0004-0000-0000-00007E000000}"/>
    <hyperlink ref="E47" location="'Constructions, loci, bearings'!A1" display="Constructions, loci &amp; bearings" xr:uid="{00000000-0004-0000-0000-00007F000000}"/>
    <hyperlink ref="E36" location="Averages!A1" display="Averages" xr:uid="{00000000-0004-0000-0000-000080000000}"/>
    <hyperlink ref="F36" location="'Representing data'!A1" display="Representing data" xr:uid="{00000000-0004-0000-0000-000081000000}"/>
    <hyperlink ref="C36" location="'Accuracy &amp; bounds'!A1" display="Accuracy &amp; bounds" xr:uid="{00000000-0004-0000-0000-000082000000}"/>
    <hyperlink ref="E3" location="'Simplify, expand, factorise'!A1" display="Simplifying, expanding &amp; factorising" xr:uid="{71F857C1-8341-4B4D-B95C-3CD12F32E3C0}"/>
    <hyperlink ref="D4" location="'Simplify, expand, factorise'!A1" display="Algebraic fractions" xr:uid="{F636F0EF-EC8D-49F8-99CD-705794FA1BDA}"/>
    <hyperlink ref="E5" location="'Solving equations'!A1" display="Solving equations" xr:uid="{35B882F8-FDD0-47D1-85AE-3FC49D27D672}"/>
    <hyperlink ref="D6" location="'Complete the square'!A1" display="Complete the square" xr:uid="{697E0717-21FB-41A5-B190-7859F010DCC8}"/>
    <hyperlink ref="D7" location="'Numerical index laws'!A1" display="Numerical index laws" xr:uid="{752A4303-EF63-49AF-85A9-AA4E44EB3881}"/>
    <hyperlink ref="C7" location="Inequalities!A1" display="Solving inequalities" xr:uid="{02C9EBF3-CAA5-43E1-AD0D-37E82AECCD2D}"/>
    <hyperlink ref="E8" location="Ratio!A1" display="Ratio" xr:uid="{EB0003B8-590B-4905-8C39-8F596C5A32EA}"/>
    <hyperlink ref="C12" location="Sequences!A1" display="Sequences" xr:uid="{E5B5EDA0-9880-4644-838E-0BC0A957EE0B}"/>
    <hyperlink ref="C14" location="'Formulae &amp; functions'!A1" display="Rearranging formulae" xr:uid="{BB76AA3F-0870-4648-9F26-8DF0B25995A4}"/>
    <hyperlink ref="E13" location="'Simultaneous equations'!A1" display="Simultaneous Equations" xr:uid="{E92605CD-0200-4227-96C4-94808B7A33B6}"/>
    <hyperlink ref="E25" location="'Standard form'!A1" display="Standard form" xr:uid="{85A50BB3-E60A-4A3E-BFA5-274D2A0F5F95}"/>
    <hyperlink ref="D25" location="'Standard form'!A1" display="Standard form" xr:uid="{B7C5D756-B7AC-4D88-95DB-AE765F195F9A}"/>
    <hyperlink ref="C25" location="'Standard form'!A1" display="Standard form" xr:uid="{200B7971-FB17-41E8-A624-4BEE32BD2FC9}"/>
    <hyperlink ref="F25" location="Surds!A1" display="Surds" xr:uid="{20FAB9F4-3C08-4817-A479-4936E677EF2F}"/>
    <hyperlink ref="C9" location="Proportion!A1" display="Proportion" xr:uid="{D907B148-E126-4F21-A064-F23D0A8B8C8D}"/>
    <hyperlink ref="D9" location="Proportion!A1" display="Proportion" xr:uid="{5FEE649C-6C41-4EEA-9DBF-10FC01CB5562}"/>
    <hyperlink ref="E9" location="Proportion!A1" display="Proportion" xr:uid="{A3433D33-189C-4269-AC8E-255546F55540}"/>
    <hyperlink ref="F9" location="Proportion!A1" display="Proportion" xr:uid="{D47644CC-953A-470D-ACF3-0D3D3473C630}"/>
    <hyperlink ref="C34" location="Probability!A1" display="Probability" xr:uid="{085E4D25-51F5-4447-A101-B223D80DA1BB}"/>
    <hyperlink ref="D34" location="Probability!A1" display="Probability" xr:uid="{28F30663-1908-4A49-B5EC-91F5A11E4F38}"/>
    <hyperlink ref="E34" location="Probability!A1" display="Probability" xr:uid="{6E5830F8-95F8-4D85-AAF8-C3A0A7C45E25}"/>
    <hyperlink ref="F34" location="Probability!A1" display="Probability" xr:uid="{0834D276-E272-47BA-B26A-A9447763AAC8}"/>
    <hyperlink ref="C48" location="'Constructions, loci, bearings'!A1" display="Constructions, loci &amp; bearings" xr:uid="{5CA2D255-5B27-4A20-BDB0-5CDA85F3340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1"/>
  <sheetViews>
    <sheetView workbookViewId="0">
      <selection activeCell="D26" sqref="D26"/>
    </sheetView>
  </sheetViews>
  <sheetFormatPr defaultRowHeight="14.4" x14ac:dyDescent="0.3"/>
  <cols>
    <col min="1" max="1" width="33.5546875" bestFit="1" customWidth="1"/>
    <col min="3" max="3" width="10.5546875" bestFit="1" customWidth="1"/>
    <col min="6" max="6" width="33.5546875" bestFit="1" customWidth="1"/>
  </cols>
  <sheetData>
    <row r="1" spans="1:7" ht="15" thickBot="1" x14ac:dyDescent="0.35">
      <c r="A1" s="28" t="s">
        <v>41</v>
      </c>
      <c r="B1" s="99" t="s">
        <v>76</v>
      </c>
      <c r="C1" s="99" t="s">
        <v>77</v>
      </c>
      <c r="F1" s="168" t="s">
        <v>41</v>
      </c>
      <c r="G1" s="99"/>
    </row>
    <row r="2" spans="1:7" ht="15" thickBot="1" x14ac:dyDescent="0.35">
      <c r="A2" s="75" t="s">
        <v>71</v>
      </c>
      <c r="B2" s="99">
        <v>4</v>
      </c>
      <c r="C2" s="100">
        <v>38</v>
      </c>
      <c r="F2" s="169" t="s">
        <v>71</v>
      </c>
      <c r="G2" s="170"/>
    </row>
    <row r="3" spans="1:7" x14ac:dyDescent="0.3">
      <c r="A3" s="76" t="s">
        <v>12</v>
      </c>
      <c r="B3" s="99">
        <v>3</v>
      </c>
      <c r="C3" s="100">
        <v>37</v>
      </c>
      <c r="F3" s="171" t="s">
        <v>12</v>
      </c>
      <c r="G3" s="170"/>
    </row>
    <row r="4" spans="1:7" x14ac:dyDescent="0.3">
      <c r="A4" s="76" t="s">
        <v>14</v>
      </c>
      <c r="B4" s="99">
        <v>3</v>
      </c>
      <c r="C4" s="100">
        <v>36</v>
      </c>
      <c r="F4" s="171" t="s">
        <v>14</v>
      </c>
      <c r="G4" s="170"/>
    </row>
    <row r="5" spans="1:7" x14ac:dyDescent="0.3">
      <c r="A5" s="76" t="s">
        <v>13</v>
      </c>
      <c r="B5" s="99">
        <v>1</v>
      </c>
      <c r="C5" s="100">
        <v>35</v>
      </c>
      <c r="F5" s="171" t="s">
        <v>13</v>
      </c>
      <c r="G5" s="170"/>
    </row>
    <row r="6" spans="1:7" x14ac:dyDescent="0.3">
      <c r="A6" s="76" t="s">
        <v>15</v>
      </c>
      <c r="B6" s="99">
        <v>2</v>
      </c>
      <c r="C6" s="100">
        <v>34</v>
      </c>
      <c r="F6" s="171" t="s">
        <v>15</v>
      </c>
      <c r="G6" s="170"/>
    </row>
    <row r="7" spans="1:7" x14ac:dyDescent="0.3">
      <c r="A7" s="86" t="s">
        <v>175</v>
      </c>
      <c r="B7" s="99">
        <v>1</v>
      </c>
      <c r="C7" s="100"/>
      <c r="F7" s="171" t="s">
        <v>175</v>
      </c>
      <c r="G7" s="170"/>
    </row>
    <row r="8" spans="1:7" x14ac:dyDescent="0.3">
      <c r="A8" s="77" t="s">
        <v>16</v>
      </c>
      <c r="B8" s="99">
        <v>4</v>
      </c>
      <c r="C8" s="100">
        <v>33</v>
      </c>
      <c r="F8" s="171" t="s">
        <v>16</v>
      </c>
      <c r="G8" s="170"/>
    </row>
    <row r="9" spans="1:7" x14ac:dyDescent="0.3">
      <c r="A9" s="77" t="s">
        <v>17</v>
      </c>
      <c r="B9" s="99">
        <v>3</v>
      </c>
      <c r="C9" s="100">
        <v>32</v>
      </c>
      <c r="F9" s="171" t="s">
        <v>17</v>
      </c>
      <c r="G9" s="170"/>
    </row>
    <row r="10" spans="1:7" x14ac:dyDescent="0.3">
      <c r="A10" s="78" t="s">
        <v>5</v>
      </c>
      <c r="B10" s="99">
        <v>2</v>
      </c>
      <c r="C10" s="100">
        <v>31</v>
      </c>
      <c r="F10" s="171" t="s">
        <v>5</v>
      </c>
      <c r="G10" s="170"/>
    </row>
    <row r="11" spans="1:7" x14ac:dyDescent="0.3">
      <c r="A11" s="79" t="s">
        <v>6</v>
      </c>
      <c r="B11" s="99">
        <v>3</v>
      </c>
      <c r="C11" s="100">
        <v>30</v>
      </c>
      <c r="F11" s="171" t="s">
        <v>6</v>
      </c>
      <c r="G11" s="170"/>
    </row>
    <row r="12" spans="1:7" x14ac:dyDescent="0.3">
      <c r="A12" s="80" t="s">
        <v>18</v>
      </c>
      <c r="B12" s="99">
        <v>1</v>
      </c>
      <c r="C12" s="100">
        <v>29</v>
      </c>
      <c r="F12" s="171" t="s">
        <v>18</v>
      </c>
      <c r="G12" s="170"/>
    </row>
    <row r="13" spans="1:7" x14ac:dyDescent="0.3">
      <c r="A13" s="80" t="s">
        <v>19</v>
      </c>
      <c r="B13" s="99">
        <v>3</v>
      </c>
      <c r="C13" s="100">
        <v>28</v>
      </c>
      <c r="F13" s="171" t="s">
        <v>19</v>
      </c>
      <c r="G13" s="170"/>
    </row>
    <row r="14" spans="1:7" x14ac:dyDescent="0.3">
      <c r="A14" s="80" t="s">
        <v>20</v>
      </c>
      <c r="B14" s="99">
        <v>2</v>
      </c>
      <c r="C14" s="100">
        <v>27</v>
      </c>
      <c r="F14" s="171" t="s">
        <v>20</v>
      </c>
      <c r="G14" s="170"/>
    </row>
    <row r="15" spans="1:7" x14ac:dyDescent="0.3">
      <c r="A15" s="80" t="s">
        <v>21</v>
      </c>
      <c r="B15" s="99">
        <v>1</v>
      </c>
      <c r="C15" s="100">
        <v>26</v>
      </c>
      <c r="F15" s="171" t="s">
        <v>21</v>
      </c>
      <c r="G15" s="170"/>
    </row>
    <row r="16" spans="1:7" x14ac:dyDescent="0.3">
      <c r="A16" s="81" t="s">
        <v>66</v>
      </c>
      <c r="B16" s="99">
        <v>2</v>
      </c>
      <c r="C16" s="100">
        <v>25</v>
      </c>
      <c r="F16" s="171" t="s">
        <v>66</v>
      </c>
      <c r="G16" s="170"/>
    </row>
    <row r="17" spans="1:7" x14ac:dyDescent="0.3">
      <c r="A17" s="82" t="s">
        <v>25</v>
      </c>
      <c r="B17" s="99">
        <v>2</v>
      </c>
      <c r="C17" s="100">
        <v>24</v>
      </c>
      <c r="F17" s="172" t="s">
        <v>25</v>
      </c>
      <c r="G17" s="170"/>
    </row>
    <row r="18" spans="1:7" x14ac:dyDescent="0.3">
      <c r="A18" s="83" t="s">
        <v>24</v>
      </c>
      <c r="B18" s="99">
        <v>2</v>
      </c>
      <c r="C18" s="100">
        <v>23</v>
      </c>
      <c r="F18" s="172" t="s">
        <v>24</v>
      </c>
      <c r="G18" s="170"/>
    </row>
    <row r="19" spans="1:7" x14ac:dyDescent="0.3">
      <c r="A19" s="83" t="s">
        <v>23</v>
      </c>
      <c r="B19" s="99">
        <v>2</v>
      </c>
      <c r="C19" s="100">
        <v>22</v>
      </c>
      <c r="F19" s="172" t="s">
        <v>23</v>
      </c>
      <c r="G19" s="170"/>
    </row>
    <row r="20" spans="1:7" x14ac:dyDescent="0.3">
      <c r="A20" s="84" t="s">
        <v>22</v>
      </c>
      <c r="B20" s="99">
        <v>2</v>
      </c>
      <c r="C20" s="100">
        <v>21</v>
      </c>
      <c r="F20" s="172" t="s">
        <v>22</v>
      </c>
      <c r="G20" s="170"/>
    </row>
    <row r="21" spans="1:7" x14ac:dyDescent="0.3">
      <c r="A21" s="85" t="s">
        <v>7</v>
      </c>
      <c r="B21" s="99">
        <v>1</v>
      </c>
      <c r="C21" s="100">
        <v>20</v>
      </c>
      <c r="F21" s="171" t="s">
        <v>7</v>
      </c>
      <c r="G21" s="170"/>
    </row>
    <row r="22" spans="1:7" x14ac:dyDescent="0.3">
      <c r="A22" s="86" t="s">
        <v>26</v>
      </c>
      <c r="B22" s="99">
        <v>2</v>
      </c>
      <c r="C22" s="100">
        <v>19</v>
      </c>
      <c r="F22" s="171" t="s">
        <v>26</v>
      </c>
      <c r="G22" s="170"/>
    </row>
    <row r="23" spans="1:7" x14ac:dyDescent="0.3">
      <c r="A23" s="86" t="s">
        <v>27</v>
      </c>
      <c r="B23" s="99">
        <v>2</v>
      </c>
      <c r="C23" s="100">
        <v>18</v>
      </c>
      <c r="F23" s="171" t="s">
        <v>27</v>
      </c>
      <c r="G23" s="170"/>
    </row>
    <row r="24" spans="1:7" x14ac:dyDescent="0.3">
      <c r="A24" s="87" t="s">
        <v>28</v>
      </c>
      <c r="B24" s="99">
        <v>3</v>
      </c>
      <c r="C24" s="100">
        <v>17</v>
      </c>
      <c r="F24" s="171" t="s">
        <v>28</v>
      </c>
      <c r="G24" s="170"/>
    </row>
    <row r="25" spans="1:7" x14ac:dyDescent="0.3">
      <c r="A25" s="88" t="s">
        <v>29</v>
      </c>
      <c r="B25" s="99">
        <v>3</v>
      </c>
      <c r="C25" s="100">
        <v>16</v>
      </c>
      <c r="F25" s="172" t="s">
        <v>29</v>
      </c>
      <c r="G25" s="170"/>
    </row>
    <row r="26" spans="1:7" x14ac:dyDescent="0.3">
      <c r="A26" s="88" t="s">
        <v>30</v>
      </c>
      <c r="B26" s="99">
        <v>1</v>
      </c>
      <c r="C26" s="100">
        <v>15</v>
      </c>
      <c r="F26" s="172" t="s">
        <v>30</v>
      </c>
      <c r="G26" s="170"/>
    </row>
    <row r="27" spans="1:7" x14ac:dyDescent="0.3">
      <c r="A27" s="89" t="s">
        <v>8</v>
      </c>
      <c r="B27" s="99">
        <v>6</v>
      </c>
      <c r="C27" s="100">
        <v>14</v>
      </c>
      <c r="F27" s="172" t="s">
        <v>8</v>
      </c>
      <c r="G27" s="170"/>
    </row>
    <row r="28" spans="1:7" x14ac:dyDescent="0.3">
      <c r="A28" s="90" t="s">
        <v>31</v>
      </c>
      <c r="B28" s="99">
        <v>2</v>
      </c>
      <c r="C28" s="100">
        <v>13</v>
      </c>
      <c r="F28" s="172" t="s">
        <v>31</v>
      </c>
      <c r="G28" s="170"/>
    </row>
    <row r="29" spans="1:7" x14ac:dyDescent="0.3">
      <c r="A29" s="91" t="s">
        <v>9</v>
      </c>
      <c r="B29" s="99">
        <v>1</v>
      </c>
      <c r="C29" s="100">
        <v>12</v>
      </c>
      <c r="F29" s="171" t="s">
        <v>9</v>
      </c>
      <c r="G29" s="170"/>
    </row>
    <row r="30" spans="1:7" x14ac:dyDescent="0.3">
      <c r="A30" s="92" t="s">
        <v>32</v>
      </c>
      <c r="B30" s="99">
        <v>2</v>
      </c>
      <c r="C30" s="100">
        <v>11</v>
      </c>
      <c r="F30" s="172" t="s">
        <v>32</v>
      </c>
      <c r="G30" s="170"/>
    </row>
    <row r="31" spans="1:7" x14ac:dyDescent="0.3">
      <c r="A31" s="92" t="s">
        <v>33</v>
      </c>
      <c r="B31" s="99">
        <v>2</v>
      </c>
      <c r="C31" s="100">
        <v>10</v>
      </c>
      <c r="F31" s="172" t="s">
        <v>33</v>
      </c>
      <c r="G31" s="170"/>
    </row>
    <row r="32" spans="1:7" x14ac:dyDescent="0.3">
      <c r="A32" s="93" t="s">
        <v>34</v>
      </c>
      <c r="B32" s="99">
        <v>1</v>
      </c>
      <c r="C32" s="100">
        <v>9</v>
      </c>
      <c r="F32" s="171" t="s">
        <v>34</v>
      </c>
      <c r="G32" s="170"/>
    </row>
    <row r="33" spans="1:7" x14ac:dyDescent="0.3">
      <c r="A33" s="93" t="s">
        <v>35</v>
      </c>
      <c r="B33" s="99">
        <v>1</v>
      </c>
      <c r="C33" s="100">
        <v>8</v>
      </c>
      <c r="F33" s="171" t="s">
        <v>35</v>
      </c>
      <c r="G33" s="170"/>
    </row>
    <row r="34" spans="1:7" x14ac:dyDescent="0.3">
      <c r="A34" s="94" t="s">
        <v>10</v>
      </c>
      <c r="B34" s="99">
        <v>2</v>
      </c>
      <c r="C34" s="100">
        <v>7</v>
      </c>
      <c r="F34" s="171" t="s">
        <v>10</v>
      </c>
      <c r="G34" s="170"/>
    </row>
    <row r="35" spans="1:7" x14ac:dyDescent="0.3">
      <c r="A35" s="95" t="s">
        <v>36</v>
      </c>
      <c r="B35" s="99">
        <v>6</v>
      </c>
      <c r="C35" s="99">
        <v>6</v>
      </c>
      <c r="F35" s="172" t="s">
        <v>36</v>
      </c>
      <c r="G35" s="170"/>
    </row>
    <row r="36" spans="1:7" x14ac:dyDescent="0.3">
      <c r="A36" s="96" t="s">
        <v>37</v>
      </c>
      <c r="B36" s="99">
        <v>1</v>
      </c>
      <c r="C36" s="99">
        <v>5</v>
      </c>
      <c r="F36" s="172" t="s">
        <v>37</v>
      </c>
      <c r="G36" s="170"/>
    </row>
    <row r="37" spans="1:7" x14ac:dyDescent="0.3">
      <c r="A37" s="96" t="s">
        <v>38</v>
      </c>
      <c r="B37" s="99">
        <v>3</v>
      </c>
      <c r="C37" s="99">
        <v>4</v>
      </c>
      <c r="F37" s="172" t="s">
        <v>38</v>
      </c>
      <c r="G37" s="170"/>
    </row>
    <row r="38" spans="1:7" x14ac:dyDescent="0.3">
      <c r="A38" s="83" t="s">
        <v>39</v>
      </c>
      <c r="B38" s="99">
        <v>2</v>
      </c>
      <c r="C38" s="99">
        <v>3</v>
      </c>
      <c r="F38" s="172" t="s">
        <v>39</v>
      </c>
      <c r="G38" s="170"/>
    </row>
    <row r="39" spans="1:7" x14ac:dyDescent="0.3">
      <c r="A39" s="97" t="s">
        <v>11</v>
      </c>
      <c r="B39" s="99">
        <v>3</v>
      </c>
      <c r="C39" s="99">
        <v>2</v>
      </c>
      <c r="F39" s="167" t="s">
        <v>11</v>
      </c>
      <c r="G39" s="170"/>
    </row>
    <row r="40" spans="1:7" x14ac:dyDescent="0.3">
      <c r="A40" s="98" t="s">
        <v>40</v>
      </c>
      <c r="B40" s="99">
        <v>2</v>
      </c>
      <c r="C40" s="99">
        <v>1</v>
      </c>
      <c r="F40" s="171" t="s">
        <v>40</v>
      </c>
      <c r="G40" s="170"/>
    </row>
    <row r="41" spans="1:7" x14ac:dyDescent="0.3">
      <c r="A41" s="109" t="s">
        <v>174</v>
      </c>
      <c r="B41" s="110">
        <v>1</v>
      </c>
      <c r="F41" s="167" t="s">
        <v>174</v>
      </c>
      <c r="G41" s="170"/>
    </row>
  </sheetData>
  <hyperlinks>
    <hyperlink ref="A3" location="'Simplify, expand, factorise'!A1" display="Algebraic fractions" xr:uid="{00000000-0004-0000-0100-000000000000}"/>
    <hyperlink ref="A5" location="'Complete the square'!A1" display="Complete the square" xr:uid="{00000000-0004-0000-0100-000001000000}"/>
    <hyperlink ref="A4" location="'Solving equations'!A1" display="Solving equations" xr:uid="{00000000-0004-0000-0100-000002000000}"/>
    <hyperlink ref="A6" r:id="rId1" xr:uid="{00000000-0004-0000-0100-000003000000}"/>
    <hyperlink ref="A8" location="Ratio!A1" display="Ratio" xr:uid="{00000000-0004-0000-0100-000004000000}"/>
    <hyperlink ref="A9" r:id="rId2" display="Ratio" xr:uid="{00000000-0004-0000-0100-000005000000}"/>
    <hyperlink ref="A10" location="Sequences!A1" display="Sequences" xr:uid="{00000000-0004-0000-0100-000006000000}"/>
    <hyperlink ref="A11" location="'Simultaneous equations'!A1" display="Simultaneous Equations" xr:uid="{00000000-0004-0000-0100-000007000000}"/>
    <hyperlink ref="A12" r:id="rId3" xr:uid="{00000000-0004-0000-0100-000008000000}"/>
    <hyperlink ref="A14" r:id="rId4" display="Rearranging formulae" xr:uid="{00000000-0004-0000-0100-000009000000}"/>
    <hyperlink ref="A15" r:id="rId5" display="Rearranging formulae" xr:uid="{00000000-0004-0000-0100-00000A000000}"/>
    <hyperlink ref="A16" r:id="rId6" display="Pythagoras" xr:uid="{00000000-0004-0000-0100-00000B000000}"/>
    <hyperlink ref="A17" r:id="rId7" display="Trigonometry: Sine and cosine" xr:uid="{00000000-0004-0000-0100-00000C000000}"/>
    <hyperlink ref="A18" r:id="rId8" display="Area and circles" xr:uid="{00000000-0004-0000-0100-00000D000000}"/>
    <hyperlink ref="A19" r:id="rId9" display="Area and circles" xr:uid="{00000000-0004-0000-0100-00000E000000}"/>
    <hyperlink ref="A20" r:id="rId10" xr:uid="{00000000-0004-0000-0100-00000F000000}"/>
    <hyperlink ref="A21" r:id="rId11" xr:uid="{00000000-0004-0000-0100-000010000000}"/>
    <hyperlink ref="A22" r:id="rId12" xr:uid="{00000000-0004-0000-0100-000011000000}"/>
    <hyperlink ref="A23" r:id="rId13" display="Standard form" xr:uid="{00000000-0004-0000-0100-000012000000}"/>
    <hyperlink ref="A24" r:id="rId14" xr:uid="{00000000-0004-0000-0100-000013000000}"/>
    <hyperlink ref="A25" r:id="rId15" display="Compound Measures" xr:uid="{00000000-0004-0000-0100-000014000000}"/>
    <hyperlink ref="A26" r:id="rId16" display="Compound Measures" xr:uid="{00000000-0004-0000-0100-000015000000}"/>
    <hyperlink ref="A27" r:id="rId17" xr:uid="{00000000-0004-0000-0100-000016000000}"/>
    <hyperlink ref="A28" r:id="rId18" xr:uid="{00000000-0004-0000-0100-000017000000}"/>
    <hyperlink ref="A29" r:id="rId19" xr:uid="{00000000-0004-0000-0100-000018000000}"/>
    <hyperlink ref="A30" r:id="rId20" display="Cumulative frequency" xr:uid="{00000000-0004-0000-0100-000019000000}"/>
    <hyperlink ref="A31" r:id="rId21" display="Cumulative frequency" xr:uid="{00000000-0004-0000-0100-00001A000000}"/>
    <hyperlink ref="A32" r:id="rId22" xr:uid="{00000000-0004-0000-0100-00001B000000}"/>
    <hyperlink ref="A33" r:id="rId23" display="Angles in parallel lines" xr:uid="{00000000-0004-0000-0100-00001C000000}"/>
    <hyperlink ref="A34" r:id="rId24" xr:uid="{00000000-0004-0000-0100-00001D000000}"/>
    <hyperlink ref="A35" r:id="rId25" xr:uid="{00000000-0004-0000-0100-00001E000000}"/>
    <hyperlink ref="A36" r:id="rId26" xr:uid="{00000000-0004-0000-0100-00001F000000}"/>
    <hyperlink ref="A37" r:id="rId27" display="Equation of a circle" xr:uid="{00000000-0004-0000-0100-000020000000}"/>
    <hyperlink ref="A38" r:id="rId28" xr:uid="{00000000-0004-0000-0100-000021000000}"/>
    <hyperlink ref="A39" r:id="rId29" xr:uid="{00000000-0004-0000-0100-000022000000}"/>
    <hyperlink ref="A40" r:id="rId30" xr:uid="{00000000-0004-0000-0100-000023000000}"/>
    <hyperlink ref="A1" location="Overview!A1" display="OVERVIEW" xr:uid="{00000000-0004-0000-0100-000024000000}"/>
    <hyperlink ref="A2" location="'Simplifying expressions'!A1" display="Simplifying expressions" xr:uid="{00000000-0004-0000-0100-000025000000}"/>
    <hyperlink ref="A41" r:id="rId31" display="Vectors" xr:uid="{00000000-0004-0000-0100-000026000000}"/>
    <hyperlink ref="A7" location="'Numerical index laws'!A1" display="Numerical index laws" xr:uid="{00000000-0004-0000-0100-000027000000}"/>
    <hyperlink ref="F3" location="'Simplify, expand, factorise'!A1" display="Algebraic fractions" xr:uid="{00000000-0004-0000-0100-000028000000}"/>
    <hyperlink ref="F5" location="'Complete the square'!A1" display="Complete the square" xr:uid="{00000000-0004-0000-0100-000029000000}"/>
    <hyperlink ref="F4" location="'Solving equations'!A1" display="Solving equations" xr:uid="{00000000-0004-0000-0100-00002A000000}"/>
    <hyperlink ref="F6" r:id="rId32" xr:uid="{00000000-0004-0000-0100-00002B000000}"/>
    <hyperlink ref="F8" location="Ratio!A1" display="Ratio" xr:uid="{00000000-0004-0000-0100-00002C000000}"/>
    <hyperlink ref="F9" r:id="rId33" display="Ratio" xr:uid="{00000000-0004-0000-0100-00002D000000}"/>
    <hyperlink ref="F10" location="Sequences!A1" display="Sequences" xr:uid="{00000000-0004-0000-0100-00002E000000}"/>
    <hyperlink ref="F11" location="'Simultaneous equations'!A1" display="Simultaneous Equations" xr:uid="{00000000-0004-0000-0100-00002F000000}"/>
    <hyperlink ref="F12" r:id="rId34" xr:uid="{00000000-0004-0000-0100-000030000000}"/>
    <hyperlink ref="F14" r:id="rId35" display="Rearranging formulae" xr:uid="{00000000-0004-0000-0100-000031000000}"/>
    <hyperlink ref="F15" r:id="rId36" display="Rearranging formulae" xr:uid="{00000000-0004-0000-0100-000032000000}"/>
    <hyperlink ref="F16" r:id="rId37" display="Pythagoras" xr:uid="{00000000-0004-0000-0100-000033000000}"/>
    <hyperlink ref="F17" r:id="rId38" display="Trigonometry: Sine and cosine" xr:uid="{00000000-0004-0000-0100-000034000000}"/>
    <hyperlink ref="F18" r:id="rId39" display="Area and circles" xr:uid="{00000000-0004-0000-0100-000035000000}"/>
    <hyperlink ref="F19" r:id="rId40" display="Area and circles" xr:uid="{00000000-0004-0000-0100-000036000000}"/>
    <hyperlink ref="F20" r:id="rId41" xr:uid="{00000000-0004-0000-0100-000037000000}"/>
    <hyperlink ref="F21" r:id="rId42" xr:uid="{00000000-0004-0000-0100-000038000000}"/>
    <hyperlink ref="F22" r:id="rId43" xr:uid="{00000000-0004-0000-0100-000039000000}"/>
    <hyperlink ref="F23" r:id="rId44" display="Standard form" xr:uid="{00000000-0004-0000-0100-00003A000000}"/>
    <hyperlink ref="F24" r:id="rId45" xr:uid="{00000000-0004-0000-0100-00003B000000}"/>
    <hyperlink ref="F25" r:id="rId46" display="Compound Measures" xr:uid="{00000000-0004-0000-0100-00003C000000}"/>
    <hyperlink ref="F26" r:id="rId47" display="Compound Measures" xr:uid="{00000000-0004-0000-0100-00003D000000}"/>
    <hyperlink ref="F27" r:id="rId48" xr:uid="{00000000-0004-0000-0100-00003E000000}"/>
    <hyperlink ref="F28" r:id="rId49" xr:uid="{00000000-0004-0000-0100-00003F000000}"/>
    <hyperlink ref="F29" r:id="rId50" xr:uid="{00000000-0004-0000-0100-000040000000}"/>
    <hyperlink ref="F30" r:id="rId51" display="Cumulative frequency" xr:uid="{00000000-0004-0000-0100-000041000000}"/>
    <hyperlink ref="F31" r:id="rId52" display="Cumulative frequency" xr:uid="{00000000-0004-0000-0100-000042000000}"/>
    <hyperlink ref="F32" r:id="rId53" xr:uid="{00000000-0004-0000-0100-000043000000}"/>
    <hyperlink ref="F33" r:id="rId54" display="Angles in parallel lines" xr:uid="{00000000-0004-0000-0100-000044000000}"/>
    <hyperlink ref="F34" r:id="rId55" xr:uid="{00000000-0004-0000-0100-000045000000}"/>
    <hyperlink ref="F35" r:id="rId56" xr:uid="{00000000-0004-0000-0100-000046000000}"/>
    <hyperlink ref="F36" r:id="rId57" xr:uid="{00000000-0004-0000-0100-000047000000}"/>
    <hyperlink ref="F37" r:id="rId58" display="Equation of a circle" xr:uid="{00000000-0004-0000-0100-000048000000}"/>
    <hyperlink ref="F38" r:id="rId59" xr:uid="{00000000-0004-0000-0100-000049000000}"/>
    <hyperlink ref="F39" r:id="rId60" xr:uid="{00000000-0004-0000-0100-00004A000000}"/>
    <hyperlink ref="F40" r:id="rId61" xr:uid="{00000000-0004-0000-0100-00004B000000}"/>
    <hyperlink ref="F1" location="Overview!A1" display="OVERVIEW" xr:uid="{00000000-0004-0000-0100-00004C000000}"/>
    <hyperlink ref="F2" location="'Simplifying expressions'!A1" display="Simplifying expressions" xr:uid="{00000000-0004-0000-0100-00004D000000}"/>
    <hyperlink ref="F41" r:id="rId62" display="Vectors" xr:uid="{00000000-0004-0000-0100-00004E000000}"/>
    <hyperlink ref="F7" location="'Numerical index laws'!A1" display="Numerical index laws" xr:uid="{00000000-0004-0000-0100-00004F000000}"/>
  </hyperlinks>
  <pageMargins left="0.7" right="0.7" top="0.75" bottom="0.75" header="0.3" footer="0.3"/>
  <pageSetup paperSize="9" orientation="portrait" r:id="rId6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6"/>
  <sheetViews>
    <sheetView workbookViewId="0">
      <selection activeCell="B12" sqref="B12"/>
    </sheetView>
  </sheetViews>
  <sheetFormatPr defaultColWidth="17.6640625" defaultRowHeight="13.2" x14ac:dyDescent="0.25"/>
  <cols>
    <col min="1" max="1" width="49.6640625" style="31" customWidth="1"/>
    <col min="2" max="2" width="27.44140625" style="31" customWidth="1"/>
    <col min="3" max="3" width="23.33203125" style="31" customWidth="1"/>
    <col min="4" max="4" width="25.33203125" style="31" customWidth="1"/>
    <col min="5" max="5" width="30.33203125" style="31" customWidth="1"/>
    <col min="6" max="6" width="25.33203125" style="31" customWidth="1"/>
    <col min="7" max="16384" width="17.6640625" style="31"/>
  </cols>
  <sheetData>
    <row r="1" spans="1:7" x14ac:dyDescent="0.25">
      <c r="A1" s="65" t="s">
        <v>41</v>
      </c>
      <c r="B1" s="29"/>
      <c r="C1" s="29"/>
      <c r="D1" s="29"/>
      <c r="E1" s="30"/>
      <c r="F1" s="30"/>
    </row>
    <row r="2" spans="1:7" ht="14.4" x14ac:dyDescent="0.25">
      <c r="A2" s="149" t="s">
        <v>473</v>
      </c>
      <c r="B2" s="150" t="s">
        <v>193</v>
      </c>
      <c r="C2" s="151"/>
      <c r="D2" s="29"/>
      <c r="E2" s="30"/>
      <c r="F2" s="30"/>
    </row>
    <row r="3" spans="1:7" x14ac:dyDescent="0.25">
      <c r="A3" s="66" t="s">
        <v>67</v>
      </c>
      <c r="B3" s="29"/>
      <c r="C3" s="29"/>
      <c r="D3" s="29"/>
      <c r="E3" s="30"/>
      <c r="F3" s="30"/>
    </row>
    <row r="4" spans="1:7" ht="75.599999999999994" customHeight="1" x14ac:dyDescent="0.25">
      <c r="A4" s="274"/>
      <c r="B4" s="275"/>
      <c r="C4" s="275"/>
      <c r="D4" s="275"/>
      <c r="E4" s="275"/>
      <c r="F4" s="275"/>
    </row>
    <row r="5" spans="1:7" ht="39.6" x14ac:dyDescent="0.25">
      <c r="A5" s="152" t="s">
        <v>474</v>
      </c>
      <c r="B5" s="163" t="s">
        <v>472</v>
      </c>
      <c r="C5" s="153" t="s">
        <v>475</v>
      </c>
      <c r="D5" s="67" t="s">
        <v>68</v>
      </c>
      <c r="E5" s="68" t="s">
        <v>69</v>
      </c>
      <c r="F5" s="69" t="s">
        <v>72</v>
      </c>
    </row>
    <row r="6" spans="1:7" x14ac:dyDescent="0.25">
      <c r="A6" s="154"/>
      <c r="B6" s="162"/>
      <c r="C6" s="32"/>
      <c r="D6" s="70"/>
      <c r="E6" s="71"/>
      <c r="F6" s="37"/>
    </row>
    <row r="7" spans="1:7" x14ac:dyDescent="0.25">
      <c r="A7" s="155"/>
      <c r="B7" s="162"/>
      <c r="C7" s="32"/>
      <c r="D7" s="70"/>
      <c r="E7" s="72"/>
      <c r="F7" s="37"/>
    </row>
    <row r="8" spans="1:7" ht="14.4" x14ac:dyDescent="0.3">
      <c r="A8" s="156"/>
      <c r="B8" s="162"/>
      <c r="C8" s="32"/>
      <c r="D8" s="70"/>
      <c r="E8" s="38"/>
      <c r="F8" s="37"/>
      <c r="G8"/>
    </row>
    <row r="10" spans="1:7" x14ac:dyDescent="0.25">
      <c r="A10" s="39" t="s">
        <v>43</v>
      </c>
      <c r="B10" s="40"/>
      <c r="C10" s="135" t="s">
        <v>44</v>
      </c>
      <c r="D10" s="157"/>
    </row>
    <row r="11" spans="1:7" x14ac:dyDescent="0.25">
      <c r="A11" s="41"/>
      <c r="B11" s="40"/>
      <c r="C11" s="41"/>
    </row>
    <row r="12" spans="1:7" x14ac:dyDescent="0.25">
      <c r="A12" s="42"/>
      <c r="B12" s="40"/>
      <c r="C12" s="41"/>
    </row>
    <row r="13" spans="1:7" x14ac:dyDescent="0.25">
      <c r="A13" s="42"/>
      <c r="B13" s="40"/>
      <c r="C13" s="41"/>
    </row>
    <row r="14" spans="1:7" x14ac:dyDescent="0.25">
      <c r="A14" s="42"/>
      <c r="B14" s="40"/>
      <c r="C14" s="41"/>
    </row>
    <row r="15" spans="1:7" x14ac:dyDescent="0.25">
      <c r="A15" s="42"/>
    </row>
    <row r="16" spans="1:7" x14ac:dyDescent="0.25">
      <c r="A16" s="42"/>
    </row>
    <row r="17" spans="1:1" x14ac:dyDescent="0.25">
      <c r="A17" s="42"/>
    </row>
    <row r="19" spans="1:1" x14ac:dyDescent="0.25">
      <c r="A19" s="43" t="s">
        <v>58</v>
      </c>
    </row>
    <row r="20" spans="1:1" x14ac:dyDescent="0.25">
      <c r="A20" s="44"/>
    </row>
    <row r="21" spans="1:1" x14ac:dyDescent="0.25">
      <c r="A21" s="44"/>
    </row>
    <row r="22" spans="1:1" x14ac:dyDescent="0.25">
      <c r="A22" s="44"/>
    </row>
    <row r="23" spans="1:1" x14ac:dyDescent="0.25">
      <c r="A23" s="46"/>
    </row>
    <row r="24" spans="1:1" x14ac:dyDescent="0.25">
      <c r="A24" s="43" t="s">
        <v>63</v>
      </c>
    </row>
    <row r="25" spans="1:1" x14ac:dyDescent="0.25">
      <c r="A25" s="47"/>
    </row>
    <row r="26" spans="1:1" x14ac:dyDescent="0.25">
      <c r="A26" s="46"/>
    </row>
  </sheetData>
  <mergeCells count="1">
    <mergeCell ref="A4:F4"/>
  </mergeCells>
  <hyperlinks>
    <hyperlink ref="A1" location="Overview!A1" display="OVERVIEW"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38"/>
  <sheetViews>
    <sheetView zoomScale="55" zoomScaleNormal="55" workbookViewId="0"/>
  </sheetViews>
  <sheetFormatPr defaultColWidth="17.6640625" defaultRowHeight="13.2" x14ac:dyDescent="0.25"/>
  <cols>
    <col min="1" max="1" width="33.44140625" style="31" customWidth="1"/>
    <col min="2" max="2" width="30.44140625" style="31" customWidth="1"/>
    <col min="3" max="3" width="27.44140625" style="31" customWidth="1"/>
    <col min="4" max="4" width="32.5546875" style="31" customWidth="1"/>
    <col min="5" max="5" width="46" style="31" customWidth="1"/>
    <col min="6" max="6" width="37.44140625" style="31" bestFit="1" customWidth="1"/>
    <col min="7" max="16384" width="17.6640625" style="31"/>
  </cols>
  <sheetData>
    <row r="1" spans="1:6" ht="14.4" x14ac:dyDescent="0.25">
      <c r="A1" s="65" t="s">
        <v>41</v>
      </c>
      <c r="B1" s="29"/>
      <c r="C1" s="160"/>
      <c r="D1" s="29"/>
      <c r="E1" s="29"/>
      <c r="F1" s="30"/>
    </row>
    <row r="2" spans="1:6" ht="43.2" x14ac:dyDescent="0.25">
      <c r="A2" s="149" t="s">
        <v>476</v>
      </c>
      <c r="B2" s="150" t="s">
        <v>193</v>
      </c>
      <c r="C2" s="158" t="s">
        <v>190</v>
      </c>
      <c r="D2" s="159" t="s">
        <v>191</v>
      </c>
      <c r="E2" s="159" t="s">
        <v>318</v>
      </c>
      <c r="F2" s="30"/>
    </row>
    <row r="3" spans="1:6" ht="14.4" x14ac:dyDescent="0.25">
      <c r="A3" s="114" t="s">
        <v>67</v>
      </c>
      <c r="B3" s="115"/>
      <c r="C3" s="133"/>
      <c r="D3" s="116"/>
      <c r="E3" s="29"/>
      <c r="F3" s="30"/>
    </row>
    <row r="4" spans="1:6" ht="90.75" customHeight="1" x14ac:dyDescent="0.25">
      <c r="A4" s="276" t="s">
        <v>192</v>
      </c>
      <c r="B4" s="277"/>
      <c r="C4" s="277"/>
      <c r="D4" s="277"/>
      <c r="E4" s="277"/>
      <c r="F4" s="117"/>
    </row>
    <row r="5" spans="1:6" ht="26.4" x14ac:dyDescent="0.25">
      <c r="A5" s="152" t="s">
        <v>634</v>
      </c>
      <c r="B5" s="163" t="s">
        <v>472</v>
      </c>
      <c r="C5" s="153" t="s">
        <v>475</v>
      </c>
      <c r="D5" s="134" t="s">
        <v>68</v>
      </c>
      <c r="E5" s="68" t="s">
        <v>69</v>
      </c>
      <c r="F5" s="69" t="s">
        <v>72</v>
      </c>
    </row>
    <row r="6" spans="1:6" ht="133.19999999999999" customHeight="1" x14ac:dyDescent="0.25">
      <c r="A6" s="37" t="s">
        <v>635</v>
      </c>
      <c r="B6" s="162" t="s">
        <v>306</v>
      </c>
      <c r="C6" s="32" t="s">
        <v>129</v>
      </c>
      <c r="D6" s="132">
        <v>1</v>
      </c>
      <c r="E6" s="73" t="s">
        <v>308</v>
      </c>
      <c r="F6" s="34" t="s">
        <v>70</v>
      </c>
    </row>
    <row r="7" spans="1:6" ht="133.19999999999999" customHeight="1" x14ac:dyDescent="0.25">
      <c r="A7" s="37" t="s">
        <v>636</v>
      </c>
      <c r="B7" s="162" t="s">
        <v>131</v>
      </c>
      <c r="C7" s="32" t="s">
        <v>176</v>
      </c>
      <c r="D7" s="132">
        <v>2</v>
      </c>
      <c r="E7" s="73" t="s">
        <v>74</v>
      </c>
      <c r="F7" s="34" t="s">
        <v>75</v>
      </c>
    </row>
    <row r="8" spans="1:6" ht="145.5" customHeight="1" x14ac:dyDescent="0.25">
      <c r="A8" s="37" t="s">
        <v>637</v>
      </c>
      <c r="B8" s="162" t="s">
        <v>310</v>
      </c>
      <c r="C8" s="32" t="s">
        <v>132</v>
      </c>
      <c r="D8" s="132" t="s">
        <v>304</v>
      </c>
      <c r="E8" s="35" t="s">
        <v>309</v>
      </c>
      <c r="F8" s="36"/>
    </row>
    <row r="9" spans="1:6" ht="66" x14ac:dyDescent="0.25">
      <c r="A9" s="37" t="s">
        <v>638</v>
      </c>
      <c r="B9" s="162" t="s">
        <v>317</v>
      </c>
      <c r="C9" s="32"/>
      <c r="D9" s="132">
        <v>6</v>
      </c>
      <c r="E9" s="74" t="s">
        <v>307</v>
      </c>
      <c r="F9" s="36"/>
    </row>
    <row r="10" spans="1:6" ht="133.19999999999999" customHeight="1" x14ac:dyDescent="0.25">
      <c r="A10" s="37" t="s">
        <v>639</v>
      </c>
      <c r="B10" s="162" t="s">
        <v>305</v>
      </c>
      <c r="C10" s="32" t="s">
        <v>133</v>
      </c>
      <c r="D10" s="132" t="s">
        <v>311</v>
      </c>
      <c r="E10" s="74" t="s">
        <v>42</v>
      </c>
      <c r="F10" s="37" t="s">
        <v>73</v>
      </c>
    </row>
    <row r="11" spans="1:6" ht="149.69999999999999" customHeight="1" x14ac:dyDescent="0.25">
      <c r="A11" s="37" t="s">
        <v>640</v>
      </c>
      <c r="B11" s="162" t="s">
        <v>477</v>
      </c>
      <c r="C11" s="32" t="s">
        <v>135</v>
      </c>
      <c r="D11" s="36">
        <v>10</v>
      </c>
      <c r="E11" s="35" t="s">
        <v>80</v>
      </c>
      <c r="F11" s="37" t="s">
        <v>78</v>
      </c>
    </row>
    <row r="12" spans="1:6" ht="133.19999999999999" customHeight="1" x14ac:dyDescent="0.25">
      <c r="A12" s="154" t="s">
        <v>641</v>
      </c>
      <c r="B12" s="162" t="s">
        <v>134</v>
      </c>
      <c r="C12" s="32" t="s">
        <v>130</v>
      </c>
      <c r="D12" s="36" t="s">
        <v>312</v>
      </c>
      <c r="E12" s="35"/>
      <c r="F12" s="37" t="s">
        <v>79</v>
      </c>
    </row>
    <row r="14" spans="1:6" x14ac:dyDescent="0.25">
      <c r="A14" s="39" t="s">
        <v>43</v>
      </c>
      <c r="B14" s="40"/>
      <c r="C14" s="135" t="s">
        <v>44</v>
      </c>
    </row>
    <row r="15" spans="1:6" x14ac:dyDescent="0.25">
      <c r="A15" s="41" t="s">
        <v>45</v>
      </c>
      <c r="B15" s="40"/>
      <c r="C15" s="41" t="s">
        <v>46</v>
      </c>
    </row>
    <row r="16" spans="1:6" x14ac:dyDescent="0.25">
      <c r="A16" s="42" t="s">
        <v>47</v>
      </c>
      <c r="B16" s="40"/>
      <c r="C16" s="41" t="s">
        <v>48</v>
      </c>
    </row>
    <row r="17" spans="1:3" x14ac:dyDescent="0.25">
      <c r="A17" s="42" t="s">
        <v>49</v>
      </c>
      <c r="B17" s="40"/>
      <c r="C17" s="41" t="s">
        <v>50</v>
      </c>
    </row>
    <row r="18" spans="1:3" x14ac:dyDescent="0.25">
      <c r="A18" s="42" t="s">
        <v>51</v>
      </c>
      <c r="B18" s="40"/>
      <c r="C18" s="41" t="s">
        <v>52</v>
      </c>
    </row>
    <row r="19" spans="1:3" x14ac:dyDescent="0.25">
      <c r="A19" s="42" t="s">
        <v>53</v>
      </c>
      <c r="C19" s="41" t="s">
        <v>54</v>
      </c>
    </row>
    <row r="20" spans="1:3" x14ac:dyDescent="0.25">
      <c r="A20" s="42" t="s">
        <v>55</v>
      </c>
      <c r="C20" s="41"/>
    </row>
    <row r="21" spans="1:3" x14ac:dyDescent="0.25">
      <c r="A21" s="42" t="s">
        <v>56</v>
      </c>
      <c r="C21" s="41"/>
    </row>
    <row r="22" spans="1:3" x14ac:dyDescent="0.25">
      <c r="A22" s="42" t="s">
        <v>57</v>
      </c>
      <c r="C22" s="41"/>
    </row>
    <row r="24" spans="1:3" x14ac:dyDescent="0.25">
      <c r="A24" s="43" t="s">
        <v>58</v>
      </c>
    </row>
    <row r="25" spans="1:3" x14ac:dyDescent="0.25">
      <c r="A25" s="44" t="s">
        <v>59</v>
      </c>
    </row>
    <row r="26" spans="1:3" x14ac:dyDescent="0.25">
      <c r="A26" s="44" t="s">
        <v>60</v>
      </c>
    </row>
    <row r="27" spans="1:3" x14ac:dyDescent="0.25">
      <c r="A27" s="44" t="s">
        <v>61</v>
      </c>
    </row>
    <row r="28" spans="1:3" x14ac:dyDescent="0.25">
      <c r="A28" s="44" t="s">
        <v>62</v>
      </c>
    </row>
    <row r="29" spans="1:3" x14ac:dyDescent="0.25">
      <c r="A29" s="44"/>
    </row>
    <row r="30" spans="1:3" x14ac:dyDescent="0.25">
      <c r="A30" s="43" t="s">
        <v>63</v>
      </c>
    </row>
    <row r="31" spans="1:3" x14ac:dyDescent="0.25">
      <c r="A31" s="45" t="s">
        <v>64</v>
      </c>
    </row>
    <row r="32" spans="1:3" x14ac:dyDescent="0.25">
      <c r="A32" s="44"/>
    </row>
    <row r="33" spans="1:1" x14ac:dyDescent="0.25">
      <c r="A33" s="46"/>
    </row>
    <row r="34" spans="1:1" x14ac:dyDescent="0.25">
      <c r="A34" s="46"/>
    </row>
    <row r="37" spans="1:1" x14ac:dyDescent="0.25">
      <c r="A37" s="47"/>
    </row>
    <row r="38" spans="1:1" x14ac:dyDescent="0.25">
      <c r="A38" s="46"/>
    </row>
  </sheetData>
  <mergeCells count="1">
    <mergeCell ref="A4:E4"/>
  </mergeCells>
  <hyperlinks>
    <hyperlink ref="D2" r:id="rId1" display="simplify, substitute and algebraic index laws exam questions 2020" xr:uid="{00000000-0004-0000-0300-000000000000}"/>
    <hyperlink ref="E2" r:id="rId2" xr:uid="{00000000-0004-0000-0300-000001000000}"/>
    <hyperlink ref="C2" r:id="rId3" display="EXAM PACK (add hyperlink)" xr:uid="{00000000-0004-0000-0300-000002000000}"/>
    <hyperlink ref="A1" location="Overview!A1" display="OVERVIEW" xr:uid="{00000000-0004-0000-0300-000003000000}"/>
  </hyperlinks>
  <pageMargins left="0.7" right="0.7" top="0.75" bottom="0.75" header="0.3" footer="0.3"/>
  <pageSetup paperSize="9" scale="47" orientation="landscape"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7"/>
  <sheetViews>
    <sheetView topLeftCell="A4" zoomScale="55" zoomScaleNormal="55" workbookViewId="0">
      <selection activeCell="A9" sqref="A9:B9"/>
    </sheetView>
  </sheetViews>
  <sheetFormatPr defaultColWidth="17.6640625" defaultRowHeight="13.2" x14ac:dyDescent="0.25"/>
  <cols>
    <col min="1" max="1" width="34.6640625" style="31" customWidth="1"/>
    <col min="2" max="2" width="36.5546875" style="31" customWidth="1"/>
    <col min="3" max="3" width="24.44140625" style="31" customWidth="1"/>
    <col min="4" max="4" width="32.33203125" style="31" customWidth="1"/>
    <col min="5" max="5" width="40.33203125" style="31" customWidth="1"/>
    <col min="6" max="6" width="25.33203125" style="31" customWidth="1"/>
    <col min="7" max="16384" width="17.6640625" style="31"/>
  </cols>
  <sheetData>
    <row r="1" spans="1:7" ht="14.4" x14ac:dyDescent="0.25">
      <c r="A1" s="65" t="s">
        <v>41</v>
      </c>
      <c r="B1" s="29"/>
      <c r="C1" s="164"/>
      <c r="D1" s="29"/>
      <c r="E1" s="30"/>
      <c r="F1" s="30"/>
    </row>
    <row r="2" spans="1:7" ht="28.8" x14ac:dyDescent="0.25">
      <c r="A2" s="149" t="s">
        <v>81</v>
      </c>
      <c r="B2" s="150" t="s">
        <v>193</v>
      </c>
      <c r="C2" s="159" t="s">
        <v>194</v>
      </c>
      <c r="D2" s="116"/>
      <c r="E2" s="30"/>
      <c r="F2" s="30"/>
    </row>
    <row r="3" spans="1:7" x14ac:dyDescent="0.25">
      <c r="A3" s="66" t="s">
        <v>67</v>
      </c>
      <c r="B3" s="29"/>
      <c r="C3" s="29"/>
      <c r="D3" s="29"/>
      <c r="E3" s="30"/>
      <c r="F3" s="30"/>
    </row>
    <row r="4" spans="1:7" ht="85.5" customHeight="1" x14ac:dyDescent="0.25">
      <c r="A4" s="278" t="s">
        <v>655</v>
      </c>
      <c r="B4" s="279"/>
      <c r="C4" s="279"/>
      <c r="D4" s="279"/>
      <c r="E4" s="279"/>
      <c r="F4" s="279"/>
    </row>
    <row r="5" spans="1:7" ht="25.95" customHeight="1" x14ac:dyDescent="0.25">
      <c r="A5" s="152" t="s">
        <v>634</v>
      </c>
      <c r="B5" s="163" t="s">
        <v>472</v>
      </c>
      <c r="C5" s="153" t="s">
        <v>475</v>
      </c>
      <c r="D5" s="67" t="s">
        <v>68</v>
      </c>
      <c r="E5" s="68" t="s">
        <v>69</v>
      </c>
      <c r="F5" s="69" t="s">
        <v>72</v>
      </c>
    </row>
    <row r="6" spans="1:7" ht="250.8" x14ac:dyDescent="0.25">
      <c r="A6" s="37" t="s">
        <v>1153</v>
      </c>
      <c r="B6" s="162" t="s">
        <v>157</v>
      </c>
      <c r="C6" s="32" t="s">
        <v>136</v>
      </c>
      <c r="D6" s="136" t="s">
        <v>313</v>
      </c>
      <c r="E6" s="102" t="s">
        <v>94</v>
      </c>
      <c r="F6" s="37" t="s">
        <v>85</v>
      </c>
    </row>
    <row r="7" spans="1:7" ht="184.8" x14ac:dyDescent="0.25">
      <c r="A7" s="37" t="s">
        <v>1154</v>
      </c>
      <c r="B7" s="162" t="s">
        <v>471</v>
      </c>
      <c r="C7" s="32" t="s">
        <v>137</v>
      </c>
      <c r="D7" s="136">
        <v>16</v>
      </c>
      <c r="E7" s="74" t="s">
        <v>95</v>
      </c>
      <c r="F7" s="37" t="s">
        <v>96</v>
      </c>
    </row>
    <row r="8" spans="1:7" ht="79.2" x14ac:dyDescent="0.3">
      <c r="A8" s="37" t="s">
        <v>641</v>
      </c>
      <c r="B8" s="162" t="s">
        <v>86</v>
      </c>
      <c r="C8" s="32" t="s">
        <v>139</v>
      </c>
      <c r="D8" s="136">
        <v>17</v>
      </c>
      <c r="E8" s="74" t="s">
        <v>146</v>
      </c>
      <c r="F8" s="37" t="s">
        <v>84</v>
      </c>
      <c r="G8"/>
    </row>
    <row r="9" spans="1:7" ht="132" x14ac:dyDescent="0.25">
      <c r="A9" s="37" t="s">
        <v>1155</v>
      </c>
      <c r="B9" s="162" t="s">
        <v>99</v>
      </c>
      <c r="C9" s="32" t="s">
        <v>138</v>
      </c>
      <c r="D9" s="136">
        <v>18</v>
      </c>
      <c r="E9" s="74" t="s">
        <v>147</v>
      </c>
      <c r="F9" s="37" t="s">
        <v>100</v>
      </c>
    </row>
    <row r="11" spans="1:7" x14ac:dyDescent="0.25">
      <c r="A11" s="39" t="s">
        <v>43</v>
      </c>
      <c r="B11" s="40"/>
      <c r="C11" s="43" t="s">
        <v>44</v>
      </c>
    </row>
    <row r="12" spans="1:7" x14ac:dyDescent="0.25">
      <c r="A12" s="41" t="s">
        <v>82</v>
      </c>
      <c r="B12" s="40"/>
      <c r="C12" s="101" t="s">
        <v>91</v>
      </c>
    </row>
    <row r="13" spans="1:7" x14ac:dyDescent="0.25">
      <c r="A13" s="42" t="s">
        <v>83</v>
      </c>
      <c r="B13" s="40"/>
      <c r="C13" s="101" t="s">
        <v>92</v>
      </c>
    </row>
    <row r="14" spans="1:7" x14ac:dyDescent="0.25">
      <c r="A14" s="42"/>
      <c r="B14" s="40"/>
      <c r="C14" s="101" t="s">
        <v>93</v>
      </c>
    </row>
    <row r="15" spans="1:7" x14ac:dyDescent="0.25">
      <c r="A15" s="42"/>
      <c r="B15" s="40"/>
      <c r="C15" s="41"/>
    </row>
    <row r="16" spans="1:7" x14ac:dyDescent="0.25">
      <c r="A16" s="42"/>
    </row>
    <row r="17" spans="1:1" x14ac:dyDescent="0.25">
      <c r="A17" s="42"/>
    </row>
    <row r="18" spans="1:1" x14ac:dyDescent="0.25">
      <c r="A18" s="42"/>
    </row>
    <row r="20" spans="1:1" x14ac:dyDescent="0.25">
      <c r="A20" s="43" t="s">
        <v>58</v>
      </c>
    </row>
    <row r="21" spans="1:1" x14ac:dyDescent="0.25">
      <c r="A21" s="101" t="s">
        <v>88</v>
      </c>
    </row>
    <row r="22" spans="1:1" x14ac:dyDescent="0.25">
      <c r="A22" s="101" t="s">
        <v>89</v>
      </c>
    </row>
    <row r="23" spans="1:1" x14ac:dyDescent="0.25">
      <c r="A23" s="101" t="s">
        <v>90</v>
      </c>
    </row>
    <row r="24" spans="1:1" x14ac:dyDescent="0.25">
      <c r="A24" s="46"/>
    </row>
    <row r="25" spans="1:1" x14ac:dyDescent="0.25">
      <c r="A25" s="43" t="s">
        <v>63</v>
      </c>
    </row>
    <row r="26" spans="1:1" x14ac:dyDescent="0.25">
      <c r="A26" s="47" t="s">
        <v>87</v>
      </c>
    </row>
    <row r="27" spans="1:1" x14ac:dyDescent="0.25">
      <c r="A27" s="46"/>
    </row>
  </sheetData>
  <mergeCells count="1">
    <mergeCell ref="A4:F4"/>
  </mergeCells>
  <hyperlinks>
    <hyperlink ref="C2" r:id="rId1" xr:uid="{00000000-0004-0000-0400-000000000000}"/>
    <hyperlink ref="A1" location="Overview!A1" display="OVERVIEW" xr:uid="{00000000-0004-0000-0400-000001000000}"/>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
  <sheetViews>
    <sheetView zoomScale="70" zoomScaleNormal="70" workbookViewId="0"/>
  </sheetViews>
  <sheetFormatPr defaultColWidth="17.6640625" defaultRowHeight="13.2" x14ac:dyDescent="0.25"/>
  <cols>
    <col min="1" max="1" width="38.5546875" style="31" customWidth="1"/>
    <col min="2" max="2" width="38.6640625" style="31" customWidth="1"/>
    <col min="3" max="3" width="27.6640625" style="31" customWidth="1"/>
    <col min="4" max="4" width="27" style="31" customWidth="1"/>
    <col min="5" max="5" width="30.33203125" style="31" customWidth="1"/>
    <col min="6" max="6" width="25.33203125" style="31" customWidth="1"/>
    <col min="7" max="16384" width="17.6640625" style="31"/>
  </cols>
  <sheetData>
    <row r="1" spans="1:7" ht="14.4" x14ac:dyDescent="0.25">
      <c r="A1" s="65" t="s">
        <v>41</v>
      </c>
      <c r="B1" s="29"/>
      <c r="C1" s="164"/>
      <c r="D1" s="29"/>
      <c r="E1" s="30"/>
      <c r="F1" s="30"/>
    </row>
    <row r="2" spans="1:7" ht="28.8" x14ac:dyDescent="0.25">
      <c r="A2" s="149" t="s">
        <v>97</v>
      </c>
      <c r="B2" s="150" t="s">
        <v>193</v>
      </c>
      <c r="C2" s="159" t="s">
        <v>195</v>
      </c>
      <c r="D2" s="29"/>
      <c r="E2" s="30"/>
      <c r="F2" s="30"/>
    </row>
    <row r="3" spans="1:7" x14ac:dyDescent="0.25">
      <c r="A3" s="66" t="s">
        <v>67</v>
      </c>
      <c r="B3" s="29"/>
      <c r="C3" s="29"/>
      <c r="D3" s="29"/>
      <c r="E3" s="30"/>
      <c r="F3" s="30"/>
    </row>
    <row r="4" spans="1:7" ht="72" customHeight="1" x14ac:dyDescent="0.25">
      <c r="A4" s="274" t="s">
        <v>656</v>
      </c>
      <c r="B4" s="275"/>
      <c r="C4" s="275"/>
      <c r="D4" s="275"/>
      <c r="E4" s="275"/>
      <c r="F4" s="275"/>
    </row>
    <row r="5" spans="1:7" ht="26.4" x14ac:dyDescent="0.25">
      <c r="A5" s="152" t="s">
        <v>634</v>
      </c>
      <c r="B5" s="163" t="s">
        <v>472</v>
      </c>
      <c r="C5" s="153" t="s">
        <v>475</v>
      </c>
      <c r="D5" s="67" t="s">
        <v>68</v>
      </c>
      <c r="E5" s="68" t="s">
        <v>69</v>
      </c>
      <c r="F5" s="69" t="s">
        <v>72</v>
      </c>
    </row>
    <row r="6" spans="1:7" ht="145.19999999999999" x14ac:dyDescent="0.25">
      <c r="A6" s="37" t="s">
        <v>1156</v>
      </c>
      <c r="B6" s="162" t="s">
        <v>103</v>
      </c>
      <c r="C6" s="32" t="s">
        <v>104</v>
      </c>
      <c r="D6" s="136">
        <v>19</v>
      </c>
      <c r="E6" s="71" t="s">
        <v>111</v>
      </c>
      <c r="F6" s="37" t="s">
        <v>107</v>
      </c>
    </row>
    <row r="7" spans="1:7" ht="145.19999999999999" x14ac:dyDescent="0.25">
      <c r="A7" s="37" t="s">
        <v>1157</v>
      </c>
      <c r="B7" s="162" t="s">
        <v>105</v>
      </c>
      <c r="C7" s="32" t="s">
        <v>102</v>
      </c>
      <c r="D7" s="136">
        <v>20</v>
      </c>
      <c r="E7" s="72" t="s">
        <v>112</v>
      </c>
      <c r="F7" s="37" t="s">
        <v>114</v>
      </c>
    </row>
    <row r="8" spans="1:7" ht="79.2" x14ac:dyDescent="0.3">
      <c r="A8" s="37"/>
      <c r="B8" s="162"/>
      <c r="C8" s="32" t="s">
        <v>113</v>
      </c>
      <c r="D8" s="136"/>
      <c r="E8" s="38"/>
      <c r="F8" s="37" t="s">
        <v>101</v>
      </c>
      <c r="G8"/>
    </row>
    <row r="10" spans="1:7" x14ac:dyDescent="0.25">
      <c r="A10" s="39" t="s">
        <v>43</v>
      </c>
      <c r="B10" s="40"/>
      <c r="C10" s="43" t="s">
        <v>44</v>
      </c>
    </row>
    <row r="11" spans="1:7" x14ac:dyDescent="0.25">
      <c r="A11" s="41" t="s">
        <v>98</v>
      </c>
      <c r="B11" s="40"/>
      <c r="C11" s="41" t="s">
        <v>108</v>
      </c>
    </row>
    <row r="12" spans="1:7" x14ac:dyDescent="0.25">
      <c r="A12" s="42" t="s">
        <v>110</v>
      </c>
      <c r="B12" s="40"/>
      <c r="C12" s="41"/>
    </row>
    <row r="13" spans="1:7" x14ac:dyDescent="0.25">
      <c r="A13" s="42"/>
      <c r="B13" s="40"/>
      <c r="C13" s="41"/>
    </row>
    <row r="14" spans="1:7" x14ac:dyDescent="0.25">
      <c r="A14" s="42"/>
      <c r="B14" s="40"/>
      <c r="C14" s="41"/>
    </row>
    <row r="15" spans="1:7" x14ac:dyDescent="0.25">
      <c r="A15" s="42"/>
    </row>
    <row r="16" spans="1:7" x14ac:dyDescent="0.25">
      <c r="A16" s="42"/>
    </row>
    <row r="17" spans="1:1" x14ac:dyDescent="0.25">
      <c r="A17" s="42"/>
    </row>
    <row r="19" spans="1:1" x14ac:dyDescent="0.25">
      <c r="A19" s="43" t="s">
        <v>58</v>
      </c>
    </row>
    <row r="20" spans="1:1" x14ac:dyDescent="0.25">
      <c r="A20" s="44" t="s">
        <v>106</v>
      </c>
    </row>
    <row r="21" spans="1:1" x14ac:dyDescent="0.25">
      <c r="A21" s="44"/>
    </row>
    <row r="22" spans="1:1" x14ac:dyDescent="0.25">
      <c r="A22" s="44"/>
    </row>
    <row r="23" spans="1:1" x14ac:dyDescent="0.25">
      <c r="A23" s="46"/>
    </row>
    <row r="24" spans="1:1" x14ac:dyDescent="0.25">
      <c r="A24" s="43" t="s">
        <v>63</v>
      </c>
    </row>
    <row r="25" spans="1:1" ht="26.4" x14ac:dyDescent="0.25">
      <c r="A25" s="31" t="s">
        <v>109</v>
      </c>
    </row>
    <row r="26" spans="1:1" x14ac:dyDescent="0.25">
      <c r="A26" s="46"/>
    </row>
  </sheetData>
  <mergeCells count="1">
    <mergeCell ref="A4:F4"/>
  </mergeCells>
  <hyperlinks>
    <hyperlink ref="C2" r:id="rId1" display="solving equations exam questions 2020" xr:uid="{00000000-0004-0000-0500-000000000000}"/>
    <hyperlink ref="A1" location="Overview!A1" display="OVERVIEW" xr:uid="{00000000-0004-0000-0500-000001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7"/>
  <sheetViews>
    <sheetView zoomScale="55" zoomScaleNormal="55" workbookViewId="0"/>
  </sheetViews>
  <sheetFormatPr defaultColWidth="17.6640625" defaultRowHeight="13.2" x14ac:dyDescent="0.25"/>
  <cols>
    <col min="1" max="1" width="51.33203125" style="31" customWidth="1"/>
    <col min="2" max="2" width="27.44140625" style="31" customWidth="1"/>
    <col min="3" max="3" width="24.44140625" style="31" customWidth="1"/>
    <col min="4" max="4" width="28.6640625" style="31" customWidth="1"/>
    <col min="5" max="5" width="30.33203125" style="31" customWidth="1"/>
    <col min="6" max="6" width="25.33203125" style="31" customWidth="1"/>
    <col min="7" max="16384" width="17.6640625" style="31"/>
  </cols>
  <sheetData>
    <row r="1" spans="1:7" ht="14.4" x14ac:dyDescent="0.25">
      <c r="A1" s="65" t="s">
        <v>41</v>
      </c>
      <c r="B1" s="29"/>
      <c r="C1" s="164"/>
      <c r="D1" s="29"/>
      <c r="E1" s="30"/>
      <c r="F1" s="30"/>
    </row>
    <row r="2" spans="1:7" ht="28.8" x14ac:dyDescent="0.25">
      <c r="A2" s="149" t="s">
        <v>478</v>
      </c>
      <c r="B2" s="150" t="s">
        <v>193</v>
      </c>
      <c r="C2" s="159" t="s">
        <v>196</v>
      </c>
      <c r="D2" s="29"/>
      <c r="E2" s="30"/>
      <c r="F2" s="30"/>
    </row>
    <row r="3" spans="1:7" x14ac:dyDescent="0.25">
      <c r="A3" s="66" t="s">
        <v>67</v>
      </c>
      <c r="B3" s="29"/>
      <c r="C3" s="29"/>
      <c r="D3" s="29"/>
      <c r="E3" s="30"/>
      <c r="F3" s="30"/>
    </row>
    <row r="4" spans="1:7" ht="83.1" customHeight="1" x14ac:dyDescent="0.25">
      <c r="A4" s="278" t="s">
        <v>657</v>
      </c>
      <c r="B4" s="279"/>
      <c r="C4" s="279"/>
      <c r="D4" s="279"/>
      <c r="E4" s="279"/>
      <c r="F4" s="279"/>
    </row>
    <row r="5" spans="1:7" ht="39.6" x14ac:dyDescent="0.25">
      <c r="A5" s="152" t="s">
        <v>634</v>
      </c>
      <c r="B5" s="163" t="s">
        <v>472</v>
      </c>
      <c r="C5" s="153" t="s">
        <v>475</v>
      </c>
      <c r="D5" s="67" t="s">
        <v>68</v>
      </c>
      <c r="E5" s="68" t="s">
        <v>69</v>
      </c>
      <c r="F5" s="69" t="s">
        <v>72</v>
      </c>
    </row>
    <row r="6" spans="1:7" ht="132" x14ac:dyDescent="0.25">
      <c r="A6" s="37" t="s">
        <v>1158</v>
      </c>
      <c r="B6" s="162" t="s">
        <v>126</v>
      </c>
      <c r="C6" s="32"/>
      <c r="D6" s="136">
        <v>21</v>
      </c>
      <c r="E6" s="71"/>
      <c r="F6" s="37" t="s">
        <v>125</v>
      </c>
    </row>
    <row r="7" spans="1:7" ht="224.4" x14ac:dyDescent="0.25">
      <c r="A7" s="37" t="s">
        <v>1159</v>
      </c>
      <c r="B7" s="162" t="s">
        <v>127</v>
      </c>
      <c r="C7" s="32" t="s">
        <v>128</v>
      </c>
      <c r="D7" s="136">
        <v>21</v>
      </c>
      <c r="E7" s="74" t="s">
        <v>145</v>
      </c>
      <c r="F7" s="37" t="s">
        <v>142</v>
      </c>
    </row>
    <row r="8" spans="1:7" ht="211.2" x14ac:dyDescent="0.25">
      <c r="A8" s="37" t="s">
        <v>641</v>
      </c>
      <c r="B8" s="162" t="s">
        <v>143</v>
      </c>
      <c r="C8" s="32" t="s">
        <v>144</v>
      </c>
      <c r="D8" s="136">
        <v>22</v>
      </c>
      <c r="E8" s="74" t="s">
        <v>148</v>
      </c>
      <c r="F8" s="37" t="s">
        <v>140</v>
      </c>
    </row>
    <row r="9" spans="1:7" ht="26.4" x14ac:dyDescent="0.3">
      <c r="A9" s="37"/>
      <c r="B9" s="162"/>
      <c r="C9" s="32" t="s">
        <v>141</v>
      </c>
      <c r="D9" s="136"/>
      <c r="E9" s="38"/>
      <c r="F9" s="37"/>
      <c r="G9"/>
    </row>
    <row r="11" spans="1:7" x14ac:dyDescent="0.25">
      <c r="A11" s="39" t="s">
        <v>43</v>
      </c>
      <c r="B11" s="40"/>
      <c r="C11" s="43" t="s">
        <v>44</v>
      </c>
    </row>
    <row r="12" spans="1:7" x14ac:dyDescent="0.25">
      <c r="A12" s="41" t="s">
        <v>115</v>
      </c>
      <c r="B12" s="40"/>
      <c r="C12" s="41" t="s">
        <v>120</v>
      </c>
    </row>
    <row r="13" spans="1:7" x14ac:dyDescent="0.25">
      <c r="A13" s="42" t="s">
        <v>116</v>
      </c>
      <c r="B13" s="40"/>
      <c r="C13" s="41" t="s">
        <v>119</v>
      </c>
    </row>
    <row r="14" spans="1:7" x14ac:dyDescent="0.25">
      <c r="A14" s="42" t="s">
        <v>117</v>
      </c>
      <c r="B14" s="40"/>
      <c r="C14" s="41"/>
    </row>
    <row r="15" spans="1:7" x14ac:dyDescent="0.25">
      <c r="A15" s="42" t="s">
        <v>118</v>
      </c>
      <c r="B15" s="40"/>
      <c r="C15" s="41"/>
    </row>
    <row r="16" spans="1:7" x14ac:dyDescent="0.25">
      <c r="A16" s="42"/>
    </row>
    <row r="17" spans="1:1" x14ac:dyDescent="0.25">
      <c r="A17" s="42"/>
    </row>
    <row r="18" spans="1:1" x14ac:dyDescent="0.25">
      <c r="A18" s="42"/>
    </row>
    <row r="20" spans="1:1" x14ac:dyDescent="0.25">
      <c r="A20" s="43" t="s">
        <v>58</v>
      </c>
    </row>
    <row r="21" spans="1:1" x14ac:dyDescent="0.25">
      <c r="A21" s="101" t="s">
        <v>122</v>
      </c>
    </row>
    <row r="22" spans="1:1" x14ac:dyDescent="0.25">
      <c r="A22" s="101" t="s">
        <v>123</v>
      </c>
    </row>
    <row r="23" spans="1:1" x14ac:dyDescent="0.25">
      <c r="A23" s="45" t="s">
        <v>124</v>
      </c>
    </row>
    <row r="24" spans="1:1" x14ac:dyDescent="0.25">
      <c r="A24" s="46"/>
    </row>
    <row r="25" spans="1:1" x14ac:dyDescent="0.25">
      <c r="A25" s="43" t="s">
        <v>63</v>
      </c>
    </row>
    <row r="26" spans="1:1" x14ac:dyDescent="0.25">
      <c r="A26" s="47" t="s">
        <v>121</v>
      </c>
    </row>
    <row r="27" spans="1:1" x14ac:dyDescent="0.25">
      <c r="A27" s="46"/>
    </row>
  </sheetData>
  <mergeCells count="1">
    <mergeCell ref="A4:F4"/>
  </mergeCells>
  <hyperlinks>
    <hyperlink ref="C2" r:id="rId1" display="complete the square exam questions 2020" xr:uid="{00000000-0004-0000-0600-000000000000}"/>
    <hyperlink ref="A1" location="Overview!A1" display="OVERVIEW" xr:uid="{00000000-0004-0000-0600-000001000000}"/>
  </hyperlinks>
  <pageMargins left="0.7" right="0.7" top="0.75" bottom="0.75" header="0.3" footer="0.3"/>
  <pageSetup paperSize="9"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defaultRowHeight="14.4" x14ac:dyDescent="0.3"/>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5"/>
  <sheetViews>
    <sheetView workbookViewId="0">
      <selection activeCell="E6" sqref="E6"/>
    </sheetView>
  </sheetViews>
  <sheetFormatPr defaultColWidth="17.6640625" defaultRowHeight="13.2" x14ac:dyDescent="0.25"/>
  <cols>
    <col min="1" max="1" width="49.6640625" style="31" customWidth="1"/>
    <col min="2" max="2" width="30.33203125" style="31" customWidth="1"/>
    <col min="3" max="3" width="18.44140625" style="31" customWidth="1"/>
    <col min="4" max="4" width="34.44140625" style="31" customWidth="1"/>
    <col min="5" max="5" width="30.33203125" style="31" customWidth="1"/>
    <col min="6" max="6" width="25.33203125" style="31" customWidth="1"/>
    <col min="7" max="16384" width="17.6640625" style="31"/>
  </cols>
  <sheetData>
    <row r="1" spans="1:6" ht="14.4" x14ac:dyDescent="0.25">
      <c r="A1" s="65" t="s">
        <v>41</v>
      </c>
      <c r="B1" s="29"/>
      <c r="C1" s="164"/>
      <c r="D1" s="29"/>
      <c r="E1" s="30"/>
      <c r="F1" s="30"/>
    </row>
    <row r="2" spans="1:6" ht="28.8" x14ac:dyDescent="0.25">
      <c r="A2" s="149" t="s">
        <v>178</v>
      </c>
      <c r="B2" s="150" t="s">
        <v>193</v>
      </c>
      <c r="C2" s="159" t="s">
        <v>197</v>
      </c>
      <c r="D2" s="29"/>
      <c r="E2" s="30"/>
      <c r="F2" s="30"/>
    </row>
    <row r="3" spans="1:6" x14ac:dyDescent="0.25">
      <c r="A3" s="66" t="s">
        <v>67</v>
      </c>
      <c r="B3" s="29"/>
      <c r="C3" s="29"/>
      <c r="D3" s="29"/>
      <c r="E3" s="30"/>
      <c r="F3" s="30"/>
    </row>
    <row r="4" spans="1:6" ht="58.2" customHeight="1" x14ac:dyDescent="0.25">
      <c r="A4" s="278" t="s">
        <v>658</v>
      </c>
      <c r="B4" s="279"/>
      <c r="C4" s="279"/>
      <c r="D4" s="279"/>
      <c r="E4" s="279"/>
      <c r="F4" s="279"/>
    </row>
    <row r="5" spans="1:6" ht="26.4" x14ac:dyDescent="0.25">
      <c r="A5" s="152" t="s">
        <v>634</v>
      </c>
      <c r="B5" s="163" t="s">
        <v>472</v>
      </c>
      <c r="C5" s="153" t="s">
        <v>475</v>
      </c>
      <c r="D5" s="67" t="s">
        <v>68</v>
      </c>
      <c r="E5" s="68" t="s">
        <v>69</v>
      </c>
      <c r="F5" s="69" t="s">
        <v>72</v>
      </c>
    </row>
    <row r="6" spans="1:6" ht="132" x14ac:dyDescent="0.25">
      <c r="A6" s="37" t="s">
        <v>1157</v>
      </c>
      <c r="B6" s="166" t="s">
        <v>185</v>
      </c>
      <c r="C6" s="111" t="s">
        <v>181</v>
      </c>
      <c r="D6" s="132">
        <v>23</v>
      </c>
      <c r="E6" s="112" t="s">
        <v>183</v>
      </c>
      <c r="F6" s="34" t="s">
        <v>75</v>
      </c>
    </row>
    <row r="7" spans="1:6" ht="79.2" x14ac:dyDescent="0.25">
      <c r="A7" s="161"/>
      <c r="B7" s="162"/>
      <c r="C7" s="32" t="s">
        <v>182</v>
      </c>
      <c r="D7" s="33"/>
      <c r="E7" s="113" t="s">
        <v>184</v>
      </c>
      <c r="F7" s="34"/>
    </row>
    <row r="9" spans="1:6" x14ac:dyDescent="0.25">
      <c r="A9" s="39" t="s">
        <v>43</v>
      </c>
      <c r="B9" s="40"/>
      <c r="C9" s="43" t="s">
        <v>44</v>
      </c>
    </row>
    <row r="10" spans="1:6" x14ac:dyDescent="0.25">
      <c r="A10" s="41" t="s">
        <v>177</v>
      </c>
      <c r="B10" s="40"/>
      <c r="C10" s="41" t="s">
        <v>186</v>
      </c>
    </row>
    <row r="11" spans="1:6" x14ac:dyDescent="0.25">
      <c r="A11" s="42" t="s">
        <v>179</v>
      </c>
      <c r="B11" s="40"/>
      <c r="C11" s="41" t="s">
        <v>187</v>
      </c>
    </row>
    <row r="12" spans="1:6" x14ac:dyDescent="0.25">
      <c r="A12" s="42"/>
      <c r="B12" s="40"/>
      <c r="C12" s="41" t="s">
        <v>188</v>
      </c>
    </row>
    <row r="13" spans="1:6" x14ac:dyDescent="0.25">
      <c r="A13" s="42"/>
      <c r="B13" s="40"/>
      <c r="C13" s="41" t="s">
        <v>189</v>
      </c>
    </row>
    <row r="14" spans="1:6" x14ac:dyDescent="0.25">
      <c r="A14" s="42"/>
    </row>
    <row r="15" spans="1:6" x14ac:dyDescent="0.25">
      <c r="A15" s="42"/>
    </row>
    <row r="16" spans="1:6" x14ac:dyDescent="0.25">
      <c r="A16" s="42"/>
    </row>
    <row r="18" spans="1:1" x14ac:dyDescent="0.25">
      <c r="A18" s="43" t="s">
        <v>58</v>
      </c>
    </row>
    <row r="19" spans="1:1" x14ac:dyDescent="0.25">
      <c r="A19" s="44"/>
    </row>
    <row r="20" spans="1:1" x14ac:dyDescent="0.25">
      <c r="A20" s="44"/>
    </row>
    <row r="21" spans="1:1" x14ac:dyDescent="0.25">
      <c r="A21" s="44"/>
    </row>
    <row r="22" spans="1:1" x14ac:dyDescent="0.25">
      <c r="A22" s="46"/>
    </row>
    <row r="23" spans="1:1" x14ac:dyDescent="0.25">
      <c r="A23" s="43" t="s">
        <v>63</v>
      </c>
    </row>
    <row r="24" spans="1:1" x14ac:dyDescent="0.25">
      <c r="A24" s="47" t="s">
        <v>180</v>
      </c>
    </row>
    <row r="25" spans="1:1" x14ac:dyDescent="0.25">
      <c r="A25" s="46"/>
    </row>
  </sheetData>
  <mergeCells count="1">
    <mergeCell ref="A4:F4"/>
  </mergeCells>
  <hyperlinks>
    <hyperlink ref="C2" r:id="rId1" display="solve inequalities exam questions 2020" xr:uid="{00000000-0004-0000-0800-000000000000}"/>
    <hyperlink ref="A1" location="Overview!A1" display="OVERVIEW" xr:uid="{00000000-0004-0000-0800-000001000000}"/>
  </hyperlinks>
  <pageMargins left="0.7" right="0.7" top="0.75" bottom="0.75" header="0.3" footer="0.3"/>
  <pageSetup paperSize="9" orientation="portrait"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0"/>
  <sheetViews>
    <sheetView zoomScale="85" zoomScaleNormal="85" workbookViewId="0"/>
  </sheetViews>
  <sheetFormatPr defaultColWidth="17.6640625" defaultRowHeight="13.2" x14ac:dyDescent="0.25"/>
  <cols>
    <col min="1" max="1" width="38.44140625" style="31" customWidth="1"/>
    <col min="2" max="2" width="43.33203125" style="31" customWidth="1"/>
    <col min="3" max="3" width="26.6640625" style="31" customWidth="1"/>
    <col min="4" max="4" width="24.6640625" style="31" customWidth="1"/>
    <col min="5" max="5" width="30.33203125" style="31" customWidth="1"/>
    <col min="6" max="6" width="25.33203125" style="31" customWidth="1"/>
    <col min="7" max="16384" width="17.6640625" style="31"/>
  </cols>
  <sheetData>
    <row r="1" spans="1:6" ht="14.4" x14ac:dyDescent="0.25">
      <c r="A1" s="65" t="s">
        <v>41</v>
      </c>
      <c r="B1" s="29"/>
      <c r="C1" s="164"/>
      <c r="D1" s="29"/>
      <c r="E1" s="30"/>
      <c r="F1" s="30"/>
    </row>
    <row r="2" spans="1:6" ht="43.2" x14ac:dyDescent="0.25">
      <c r="A2" s="149" t="s">
        <v>149</v>
      </c>
      <c r="B2" s="150" t="s">
        <v>193</v>
      </c>
      <c r="C2" s="159" t="s">
        <v>198</v>
      </c>
      <c r="D2" s="159" t="s">
        <v>201</v>
      </c>
      <c r="E2" s="30"/>
      <c r="F2" s="30"/>
    </row>
    <row r="3" spans="1:6" x14ac:dyDescent="0.25">
      <c r="A3" s="66" t="s">
        <v>67</v>
      </c>
      <c r="B3" s="29"/>
      <c r="C3" s="29"/>
      <c r="D3" s="29"/>
      <c r="E3" s="30"/>
      <c r="F3" s="30"/>
    </row>
    <row r="4" spans="1:6" ht="56.7" customHeight="1" x14ac:dyDescent="0.25">
      <c r="A4" s="278" t="s">
        <v>659</v>
      </c>
      <c r="B4" s="279"/>
      <c r="C4" s="279"/>
      <c r="D4" s="279"/>
      <c r="E4" s="279"/>
      <c r="F4" s="279"/>
    </row>
    <row r="5" spans="1:6" ht="26.4" x14ac:dyDescent="0.25">
      <c r="A5" s="152" t="s">
        <v>634</v>
      </c>
      <c r="B5" s="163" t="s">
        <v>472</v>
      </c>
      <c r="C5" s="153" t="s">
        <v>475</v>
      </c>
      <c r="D5" s="67" t="s">
        <v>68</v>
      </c>
      <c r="E5" s="68" t="s">
        <v>69</v>
      </c>
      <c r="F5" s="69" t="s">
        <v>72</v>
      </c>
    </row>
    <row r="6" spans="1:6" ht="118.8" x14ac:dyDescent="0.25">
      <c r="A6" s="37" t="s">
        <v>1160</v>
      </c>
      <c r="B6" s="162" t="s">
        <v>151</v>
      </c>
      <c r="C6" s="32"/>
      <c r="D6" s="136"/>
      <c r="E6" s="102" t="s">
        <v>160</v>
      </c>
      <c r="F6" s="37" t="s">
        <v>150</v>
      </c>
    </row>
    <row r="7" spans="1:6" ht="118.8" x14ac:dyDescent="0.25">
      <c r="A7" s="37" t="s">
        <v>1157</v>
      </c>
      <c r="B7" s="162" t="s">
        <v>559</v>
      </c>
      <c r="C7" s="32" t="s">
        <v>168</v>
      </c>
      <c r="D7" s="136" t="s">
        <v>314</v>
      </c>
      <c r="E7" s="74" t="s">
        <v>161</v>
      </c>
      <c r="F7" s="37" t="s">
        <v>159</v>
      </c>
    </row>
    <row r="8" spans="1:6" ht="92.4" x14ac:dyDescent="0.25">
      <c r="A8" s="37" t="s">
        <v>1161</v>
      </c>
      <c r="B8" s="162" t="s">
        <v>560</v>
      </c>
      <c r="C8" s="32" t="s">
        <v>167</v>
      </c>
      <c r="D8" s="136" t="s">
        <v>315</v>
      </c>
      <c r="E8" s="74"/>
      <c r="F8" s="37"/>
    </row>
    <row r="9" spans="1:6" ht="316.8" x14ac:dyDescent="0.25">
      <c r="A9" s="37" t="s">
        <v>1162</v>
      </c>
      <c r="B9" s="162" t="s">
        <v>561</v>
      </c>
      <c r="C9" s="32" t="s">
        <v>563</v>
      </c>
      <c r="D9" s="136" t="s">
        <v>316</v>
      </c>
      <c r="E9" s="74" t="s">
        <v>216</v>
      </c>
      <c r="F9" s="37" t="s">
        <v>564</v>
      </c>
    </row>
    <row r="10" spans="1:6" ht="132" x14ac:dyDescent="0.25">
      <c r="A10" s="37" t="s">
        <v>641</v>
      </c>
      <c r="B10" s="162" t="s">
        <v>562</v>
      </c>
      <c r="C10" s="32" t="s">
        <v>166</v>
      </c>
      <c r="D10" s="136">
        <v>26</v>
      </c>
      <c r="E10" s="38"/>
      <c r="F10" s="37" t="s">
        <v>158</v>
      </c>
    </row>
    <row r="12" spans="1:6" x14ac:dyDescent="0.25">
      <c r="A12" s="39" t="s">
        <v>43</v>
      </c>
      <c r="B12" s="40"/>
      <c r="C12" s="43" t="s">
        <v>44</v>
      </c>
    </row>
    <row r="13" spans="1:6" ht="39.6" x14ac:dyDescent="0.25">
      <c r="A13" s="31" t="s">
        <v>152</v>
      </c>
      <c r="B13" s="40"/>
      <c r="C13" s="103" t="s">
        <v>162</v>
      </c>
    </row>
    <row r="14" spans="1:6" x14ac:dyDescent="0.25">
      <c r="A14" s="42" t="s">
        <v>153</v>
      </c>
      <c r="B14" s="40"/>
      <c r="C14" s="101" t="s">
        <v>163</v>
      </c>
    </row>
    <row r="15" spans="1:6" x14ac:dyDescent="0.25">
      <c r="A15" s="42" t="s">
        <v>154</v>
      </c>
      <c r="B15" s="40"/>
      <c r="C15" s="101" t="s">
        <v>164</v>
      </c>
    </row>
    <row r="16" spans="1:6" x14ac:dyDescent="0.25">
      <c r="A16" s="42" t="s">
        <v>155</v>
      </c>
      <c r="B16" s="40"/>
      <c r="C16" s="101" t="s">
        <v>165</v>
      </c>
    </row>
    <row r="17" spans="1:1" x14ac:dyDescent="0.25">
      <c r="A17" s="42" t="s">
        <v>156</v>
      </c>
    </row>
    <row r="18" spans="1:1" x14ac:dyDescent="0.25">
      <c r="A18" s="42"/>
    </row>
    <row r="19" spans="1:1" x14ac:dyDescent="0.25">
      <c r="A19" s="42"/>
    </row>
    <row r="21" spans="1:1" x14ac:dyDescent="0.25">
      <c r="A21" s="43" t="s">
        <v>58</v>
      </c>
    </row>
    <row r="22" spans="1:1" x14ac:dyDescent="0.25">
      <c r="A22" s="101" t="s">
        <v>169</v>
      </c>
    </row>
    <row r="23" spans="1:1" x14ac:dyDescent="0.25">
      <c r="A23" s="101" t="s">
        <v>170</v>
      </c>
    </row>
    <row r="24" spans="1:1" x14ac:dyDescent="0.25">
      <c r="A24" s="101" t="s">
        <v>171</v>
      </c>
    </row>
    <row r="25" spans="1:1" ht="71.400000000000006" x14ac:dyDescent="0.25">
      <c r="A25" s="104" t="s">
        <v>172</v>
      </c>
    </row>
    <row r="26" spans="1:1" x14ac:dyDescent="0.25">
      <c r="A26" s="44"/>
    </row>
    <row r="27" spans="1:1" x14ac:dyDescent="0.25">
      <c r="A27" s="46"/>
    </row>
    <row r="28" spans="1:1" x14ac:dyDescent="0.25">
      <c r="A28" s="43" t="s">
        <v>63</v>
      </c>
    </row>
    <row r="29" spans="1:1" x14ac:dyDescent="0.25">
      <c r="A29" s="47" t="s">
        <v>173</v>
      </c>
    </row>
    <row r="30" spans="1:1" x14ac:dyDescent="0.25">
      <c r="A30" s="46"/>
    </row>
  </sheetData>
  <mergeCells count="1">
    <mergeCell ref="A4:F4"/>
  </mergeCells>
  <hyperlinks>
    <hyperlink ref="C2" r:id="rId1" display="numerical index laws exam questions 2020" xr:uid="{00000000-0004-0000-0900-000000000000}"/>
    <hyperlink ref="D2" r:id="rId2" display="the ultimate ratio pack 2020" xr:uid="{00000000-0004-0000-0900-000001000000}"/>
    <hyperlink ref="A1" location="Overview!A1" display="OVERVIEW" xr:uid="{00000000-0004-0000-0900-000002000000}"/>
  </hyperlinks>
  <pageMargins left="0.7" right="0.7" top="0.75" bottom="0.75" header="0.3" footer="0.3"/>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3"/>
  <sheetViews>
    <sheetView zoomScale="55" zoomScaleNormal="55" workbookViewId="0"/>
  </sheetViews>
  <sheetFormatPr defaultColWidth="17.6640625" defaultRowHeight="13.2" x14ac:dyDescent="0.25"/>
  <cols>
    <col min="1" max="1" width="37.33203125" style="31" customWidth="1"/>
    <col min="2" max="2" width="35.33203125" style="31" customWidth="1"/>
    <col min="3" max="3" width="26.6640625" style="31" customWidth="1"/>
    <col min="4" max="4" width="25.33203125" style="31" customWidth="1"/>
    <col min="5" max="5" width="30.33203125" style="31" customWidth="1"/>
    <col min="6" max="6" width="25.33203125" style="31" customWidth="1"/>
    <col min="7" max="16384" width="17.6640625" style="31"/>
  </cols>
  <sheetData>
    <row r="1" spans="1:6" ht="14.4" x14ac:dyDescent="0.25">
      <c r="A1" s="65" t="s">
        <v>41</v>
      </c>
      <c r="B1" s="29"/>
      <c r="C1" s="164"/>
      <c r="D1" s="29"/>
      <c r="E1" s="30"/>
      <c r="F1" s="30"/>
    </row>
    <row r="2" spans="1:6" ht="28.8" x14ac:dyDescent="0.25">
      <c r="A2" s="149" t="s">
        <v>199</v>
      </c>
      <c r="B2" s="150" t="s">
        <v>193</v>
      </c>
      <c r="C2" s="159" t="s">
        <v>200</v>
      </c>
      <c r="D2" s="116"/>
      <c r="E2" s="30"/>
      <c r="F2" s="30"/>
    </row>
    <row r="3" spans="1:6" x14ac:dyDescent="0.25">
      <c r="A3" s="66" t="s">
        <v>67</v>
      </c>
      <c r="B3" s="29"/>
      <c r="C3" s="29"/>
      <c r="D3" s="29"/>
      <c r="E3" s="30"/>
      <c r="F3" s="30"/>
    </row>
    <row r="4" spans="1:6" ht="63" customHeight="1" x14ac:dyDescent="0.25">
      <c r="A4" s="280" t="s">
        <v>660</v>
      </c>
      <c r="B4" s="281"/>
      <c r="C4" s="281"/>
      <c r="D4" s="281"/>
      <c r="E4" s="281"/>
      <c r="F4" s="117"/>
    </row>
    <row r="5" spans="1:6" ht="26.4" x14ac:dyDescent="0.25">
      <c r="A5" s="152" t="s">
        <v>634</v>
      </c>
      <c r="B5" s="163" t="s">
        <v>472</v>
      </c>
      <c r="C5" s="153" t="s">
        <v>475</v>
      </c>
      <c r="D5" s="67" t="s">
        <v>68</v>
      </c>
      <c r="E5" s="68" t="s">
        <v>69</v>
      </c>
      <c r="F5" s="69" t="s">
        <v>72</v>
      </c>
    </row>
    <row r="6" spans="1:6" ht="145.19999999999999" x14ac:dyDescent="0.25">
      <c r="A6" s="37" t="s">
        <v>1163</v>
      </c>
      <c r="B6" s="162" t="s">
        <v>231</v>
      </c>
      <c r="C6" s="32"/>
      <c r="D6" s="136"/>
      <c r="E6" s="71" t="s">
        <v>221</v>
      </c>
      <c r="F6" s="119" t="s">
        <v>222</v>
      </c>
    </row>
    <row r="7" spans="1:6" ht="171.6" x14ac:dyDescent="0.25">
      <c r="A7" s="37" t="s">
        <v>1164</v>
      </c>
      <c r="B7" s="162" t="s">
        <v>232</v>
      </c>
      <c r="C7" s="32"/>
      <c r="D7" s="136" t="s">
        <v>223</v>
      </c>
      <c r="E7" s="71" t="s">
        <v>219</v>
      </c>
      <c r="F7" s="37"/>
    </row>
    <row r="8" spans="1:6" ht="159.6" x14ac:dyDescent="0.25">
      <c r="A8" s="37" t="s">
        <v>1165</v>
      </c>
      <c r="B8" s="162" t="s">
        <v>233</v>
      </c>
      <c r="C8" s="32" t="s">
        <v>217</v>
      </c>
      <c r="D8" s="136">
        <v>31</v>
      </c>
      <c r="E8" s="71" t="s">
        <v>220</v>
      </c>
      <c r="F8" s="119" t="s">
        <v>218</v>
      </c>
    </row>
    <row r="9" spans="1:6" ht="121.2" x14ac:dyDescent="0.25">
      <c r="A9" s="37" t="s">
        <v>641</v>
      </c>
      <c r="B9" s="162" t="s">
        <v>234</v>
      </c>
      <c r="C9" s="32" t="s">
        <v>225</v>
      </c>
      <c r="D9" s="136" t="s">
        <v>224</v>
      </c>
      <c r="E9" s="71"/>
      <c r="F9" s="37" t="s">
        <v>226</v>
      </c>
    </row>
    <row r="10" spans="1:6" ht="303.60000000000002" x14ac:dyDescent="0.25">
      <c r="A10" s="37" t="s">
        <v>1166</v>
      </c>
      <c r="B10" s="162" t="s">
        <v>235</v>
      </c>
      <c r="C10" s="32" t="s">
        <v>230</v>
      </c>
      <c r="D10" s="136">
        <v>32</v>
      </c>
      <c r="E10" s="72" t="s">
        <v>238</v>
      </c>
      <c r="F10" s="37" t="s">
        <v>228</v>
      </c>
    </row>
    <row r="11" spans="1:6" ht="145.19999999999999" x14ac:dyDescent="0.25">
      <c r="A11" s="37" t="s">
        <v>641</v>
      </c>
      <c r="B11" s="162" t="s">
        <v>236</v>
      </c>
      <c r="C11" s="32"/>
      <c r="D11" s="136">
        <v>33</v>
      </c>
      <c r="E11" s="72"/>
      <c r="F11" s="37"/>
    </row>
    <row r="12" spans="1:6" ht="92.4" x14ac:dyDescent="0.25">
      <c r="A12" s="37" t="s">
        <v>641</v>
      </c>
      <c r="B12" s="162" t="s">
        <v>227</v>
      </c>
      <c r="C12" s="32"/>
      <c r="D12" s="136"/>
      <c r="E12" s="72" t="s">
        <v>239</v>
      </c>
      <c r="F12" s="37" t="s">
        <v>237</v>
      </c>
    </row>
    <row r="14" spans="1:6" x14ac:dyDescent="0.25">
      <c r="A14" s="39" t="s">
        <v>43</v>
      </c>
      <c r="B14" s="40"/>
      <c r="C14" s="43" t="s">
        <v>44</v>
      </c>
    </row>
    <row r="15" spans="1:6" x14ac:dyDescent="0.25">
      <c r="A15" s="101" t="s">
        <v>202</v>
      </c>
      <c r="B15" s="40"/>
      <c r="C15" s="101" t="s">
        <v>213</v>
      </c>
    </row>
    <row r="16" spans="1:6" x14ac:dyDescent="0.25">
      <c r="A16" s="101" t="s">
        <v>203</v>
      </c>
      <c r="B16" s="40"/>
      <c r="C16" s="101" t="s">
        <v>214</v>
      </c>
    </row>
    <row r="17" spans="1:3" x14ac:dyDescent="0.25">
      <c r="A17" s="101" t="s">
        <v>204</v>
      </c>
      <c r="B17" s="40"/>
      <c r="C17" s="101" t="s">
        <v>215</v>
      </c>
    </row>
    <row r="18" spans="1:3" x14ac:dyDescent="0.25">
      <c r="A18" s="101" t="s">
        <v>205</v>
      </c>
      <c r="B18" s="40"/>
      <c r="C18" s="41"/>
    </row>
    <row r="19" spans="1:3" x14ac:dyDescent="0.25">
      <c r="A19" s="101" t="s">
        <v>206</v>
      </c>
    </row>
    <row r="20" spans="1:3" x14ac:dyDescent="0.25">
      <c r="A20" s="101" t="s">
        <v>207</v>
      </c>
    </row>
    <row r="21" spans="1:3" x14ac:dyDescent="0.25">
      <c r="A21" s="42"/>
    </row>
    <row r="23" spans="1:3" x14ac:dyDescent="0.25">
      <c r="A23" s="43" t="s">
        <v>58</v>
      </c>
    </row>
    <row r="24" spans="1:3" ht="30.6" x14ac:dyDescent="0.25">
      <c r="A24" s="118" t="s">
        <v>208</v>
      </c>
    </row>
    <row r="25" spans="1:3" ht="40.799999999999997" x14ac:dyDescent="0.25">
      <c r="A25" s="118" t="s">
        <v>209</v>
      </c>
    </row>
    <row r="26" spans="1:3" x14ac:dyDescent="0.25">
      <c r="A26" s="101" t="s">
        <v>210</v>
      </c>
    </row>
    <row r="27" spans="1:3" x14ac:dyDescent="0.25">
      <c r="A27" s="101" t="s">
        <v>211</v>
      </c>
    </row>
    <row r="28" spans="1:3" x14ac:dyDescent="0.25">
      <c r="A28" s="45" t="s">
        <v>212</v>
      </c>
    </row>
    <row r="29" spans="1:3" x14ac:dyDescent="0.25">
      <c r="A29" s="44"/>
    </row>
    <row r="30" spans="1:3" x14ac:dyDescent="0.25">
      <c r="A30" s="46"/>
    </row>
    <row r="31" spans="1:3" x14ac:dyDescent="0.25">
      <c r="A31" s="43" t="s">
        <v>63</v>
      </c>
    </row>
    <row r="32" spans="1:3" x14ac:dyDescent="0.25">
      <c r="A32" s="47" t="s">
        <v>229</v>
      </c>
    </row>
    <row r="33" spans="1:1" x14ac:dyDescent="0.25">
      <c r="A33" s="46"/>
    </row>
  </sheetData>
  <mergeCells count="1">
    <mergeCell ref="A4:E4"/>
  </mergeCells>
  <hyperlinks>
    <hyperlink ref="C2" r:id="rId1" display="EDIT" xr:uid="{00000000-0004-0000-0A00-000000000000}"/>
    <hyperlink ref="A1" location="Overview!A1" display="OVERVIEW" xr:uid="{00000000-0004-0000-0A00-000001000000}"/>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6"/>
  <sheetViews>
    <sheetView zoomScale="55" zoomScaleNormal="55" workbookViewId="0"/>
  </sheetViews>
  <sheetFormatPr defaultColWidth="17.6640625" defaultRowHeight="13.2" x14ac:dyDescent="0.25"/>
  <cols>
    <col min="1" max="1" width="36.6640625" style="31" customWidth="1"/>
    <col min="2" max="2" width="35.6640625" style="31" customWidth="1"/>
    <col min="3" max="3" width="26" style="31" customWidth="1"/>
    <col min="4" max="4" width="25.33203125" style="31" customWidth="1"/>
    <col min="5" max="5" width="40.6640625" style="31" customWidth="1"/>
    <col min="6" max="6" width="25.33203125" style="31" customWidth="1"/>
    <col min="7" max="16384" width="17.6640625" style="31"/>
  </cols>
  <sheetData>
    <row r="1" spans="1:6" ht="14.4" x14ac:dyDescent="0.25">
      <c r="A1" s="65" t="s">
        <v>41</v>
      </c>
      <c r="B1" s="29"/>
      <c r="C1" s="164"/>
      <c r="D1" s="29"/>
      <c r="E1" s="30"/>
      <c r="F1" s="30"/>
    </row>
    <row r="2" spans="1:6" ht="28.8" x14ac:dyDescent="0.25">
      <c r="A2" s="149" t="s">
        <v>240</v>
      </c>
      <c r="B2" s="150" t="s">
        <v>193</v>
      </c>
      <c r="C2" s="159" t="s">
        <v>241</v>
      </c>
      <c r="D2" s="116"/>
      <c r="E2" s="30"/>
      <c r="F2" s="30"/>
    </row>
    <row r="3" spans="1:6" x14ac:dyDescent="0.25">
      <c r="A3" s="66" t="s">
        <v>67</v>
      </c>
      <c r="B3" s="29"/>
      <c r="C3" s="29"/>
      <c r="D3" s="29"/>
      <c r="E3" s="30"/>
      <c r="F3" s="30"/>
    </row>
    <row r="4" spans="1:6" ht="57" customHeight="1" x14ac:dyDescent="0.25">
      <c r="A4" s="280" t="s">
        <v>661</v>
      </c>
      <c r="B4" s="281"/>
      <c r="C4" s="281"/>
      <c r="D4" s="281"/>
      <c r="E4" s="281"/>
      <c r="F4" s="117"/>
    </row>
    <row r="5" spans="1:6" ht="26.4" x14ac:dyDescent="0.25">
      <c r="A5" s="152" t="s">
        <v>634</v>
      </c>
      <c r="B5" s="163" t="s">
        <v>472</v>
      </c>
      <c r="C5" s="153" t="s">
        <v>475</v>
      </c>
      <c r="D5" s="67" t="s">
        <v>68</v>
      </c>
      <c r="E5" s="68" t="s">
        <v>69</v>
      </c>
      <c r="F5" s="69" t="s">
        <v>72</v>
      </c>
    </row>
    <row r="6" spans="1:6" ht="198" x14ac:dyDescent="0.25">
      <c r="A6" s="37" t="s">
        <v>1157</v>
      </c>
      <c r="B6" s="162" t="s">
        <v>262</v>
      </c>
      <c r="C6" s="32"/>
      <c r="D6" s="136"/>
      <c r="E6" s="71"/>
      <c r="F6" s="37" t="s">
        <v>267</v>
      </c>
    </row>
    <row r="7" spans="1:6" ht="184.8" x14ac:dyDescent="0.25">
      <c r="A7" s="37" t="s">
        <v>1167</v>
      </c>
      <c r="B7" s="162" t="s">
        <v>263</v>
      </c>
      <c r="C7" s="32"/>
      <c r="D7" s="136">
        <v>34</v>
      </c>
      <c r="E7" s="72" t="s">
        <v>272</v>
      </c>
      <c r="F7" s="37" t="s">
        <v>268</v>
      </c>
    </row>
    <row r="8" spans="1:6" ht="212.7" customHeight="1" x14ac:dyDescent="0.25">
      <c r="A8" s="37" t="s">
        <v>1168</v>
      </c>
      <c r="B8" s="162" t="s">
        <v>270</v>
      </c>
      <c r="C8" s="32" t="s">
        <v>264</v>
      </c>
      <c r="D8" s="136">
        <v>35</v>
      </c>
      <c r="E8" s="72" t="s">
        <v>274</v>
      </c>
      <c r="F8" s="37" t="s">
        <v>271</v>
      </c>
    </row>
    <row r="9" spans="1:6" ht="118.8" x14ac:dyDescent="0.25">
      <c r="A9" s="37" t="s">
        <v>641</v>
      </c>
      <c r="B9" s="162"/>
      <c r="C9" s="32" t="s">
        <v>265</v>
      </c>
      <c r="D9" s="136"/>
      <c r="E9" s="72" t="s">
        <v>273</v>
      </c>
      <c r="F9" s="37" t="s">
        <v>266</v>
      </c>
    </row>
    <row r="11" spans="1:6" x14ac:dyDescent="0.25">
      <c r="A11" s="39" t="s">
        <v>43</v>
      </c>
      <c r="B11" s="40"/>
      <c r="C11" s="43" t="s">
        <v>44</v>
      </c>
    </row>
    <row r="12" spans="1:6" ht="24" x14ac:dyDescent="0.25">
      <c r="A12" s="120" t="s">
        <v>242</v>
      </c>
      <c r="B12" s="40"/>
      <c r="C12" s="123" t="s">
        <v>247</v>
      </c>
    </row>
    <row r="13" spans="1:6" ht="24" x14ac:dyDescent="0.25">
      <c r="A13" s="121" t="s">
        <v>243</v>
      </c>
      <c r="B13" s="40"/>
      <c r="C13" s="124" t="s">
        <v>248</v>
      </c>
    </row>
    <row r="14" spans="1:6" ht="24" x14ac:dyDescent="0.25">
      <c r="A14" s="121" t="s">
        <v>244</v>
      </c>
      <c r="B14" s="40"/>
      <c r="C14" s="124" t="s">
        <v>269</v>
      </c>
    </row>
    <row r="15" spans="1:6" x14ac:dyDescent="0.25">
      <c r="A15" s="121" t="s">
        <v>245</v>
      </c>
      <c r="B15" s="40"/>
      <c r="C15" s="124" t="s">
        <v>249</v>
      </c>
    </row>
    <row r="16" spans="1:6" x14ac:dyDescent="0.25">
      <c r="A16" s="122" t="s">
        <v>246</v>
      </c>
      <c r="C16" s="124" t="s">
        <v>250</v>
      </c>
    </row>
    <row r="17" spans="1:1" x14ac:dyDescent="0.25">
      <c r="A17" s="42"/>
    </row>
    <row r="18" spans="1:1" x14ac:dyDescent="0.25">
      <c r="A18" s="42"/>
    </row>
    <row r="20" spans="1:1" x14ac:dyDescent="0.25">
      <c r="A20" s="43" t="s">
        <v>58</v>
      </c>
    </row>
    <row r="21" spans="1:1" x14ac:dyDescent="0.25">
      <c r="A21" s="124" t="s">
        <v>251</v>
      </c>
    </row>
    <row r="22" spans="1:1" x14ac:dyDescent="0.25">
      <c r="A22" s="124" t="s">
        <v>252</v>
      </c>
    </row>
    <row r="23" spans="1:1" x14ac:dyDescent="0.25">
      <c r="A23" s="124" t="s">
        <v>253</v>
      </c>
    </row>
    <row r="24" spans="1:1" x14ac:dyDescent="0.25">
      <c r="A24" s="124" t="s">
        <v>254</v>
      </c>
    </row>
    <row r="25" spans="1:1" x14ac:dyDescent="0.25">
      <c r="A25" s="124" t="s">
        <v>255</v>
      </c>
    </row>
    <row r="26" spans="1:1" x14ac:dyDescent="0.25">
      <c r="A26" s="124" t="s">
        <v>256</v>
      </c>
    </row>
    <row r="27" spans="1:1" x14ac:dyDescent="0.25">
      <c r="A27" s="124" t="s">
        <v>257</v>
      </c>
    </row>
    <row r="28" spans="1:1" x14ac:dyDescent="0.25">
      <c r="A28" s="124" t="s">
        <v>258</v>
      </c>
    </row>
    <row r="29" spans="1:1" x14ac:dyDescent="0.25">
      <c r="A29" s="124" t="s">
        <v>259</v>
      </c>
    </row>
    <row r="30" spans="1:1" x14ac:dyDescent="0.25">
      <c r="A30" s="45" t="s">
        <v>260</v>
      </c>
    </row>
    <row r="31" spans="1:1" x14ac:dyDescent="0.25">
      <c r="A31" s="44"/>
    </row>
    <row r="32" spans="1:1" x14ac:dyDescent="0.25">
      <c r="A32" s="44"/>
    </row>
    <row r="33" spans="1:1" x14ac:dyDescent="0.25">
      <c r="A33" s="46"/>
    </row>
    <row r="34" spans="1:1" x14ac:dyDescent="0.25">
      <c r="A34" s="43" t="s">
        <v>63</v>
      </c>
    </row>
    <row r="35" spans="1:1" x14ac:dyDescent="0.25">
      <c r="A35" s="47" t="s">
        <v>261</v>
      </c>
    </row>
    <row r="36" spans="1:1" x14ac:dyDescent="0.25">
      <c r="A36" s="46"/>
    </row>
  </sheetData>
  <mergeCells count="1">
    <mergeCell ref="A4:E4"/>
  </mergeCells>
  <hyperlinks>
    <hyperlink ref="C2" r:id="rId1" display="EDIT" xr:uid="{00000000-0004-0000-0B00-000000000000}"/>
    <hyperlink ref="A1" location="Overview!A1" display="OVERVIEW" xr:uid="{00000000-0004-0000-0B00-000001000000}"/>
  </hyperlinks>
  <pageMargins left="0.7" right="0.7" top="0.75" bottom="0.75" header="0.3" footer="0.3"/>
  <pageSetup paperSize="9" orientation="portrait"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8"/>
  <sheetViews>
    <sheetView zoomScale="110" zoomScaleNormal="110" workbookViewId="0"/>
  </sheetViews>
  <sheetFormatPr defaultColWidth="17.6640625" defaultRowHeight="13.2" x14ac:dyDescent="0.25"/>
  <cols>
    <col min="1" max="1" width="36.33203125" style="31" customWidth="1"/>
    <col min="2" max="2" width="41" style="31" customWidth="1"/>
    <col min="3" max="3" width="32.6640625" style="31" customWidth="1"/>
    <col min="4" max="4" width="25.33203125" style="31" customWidth="1"/>
    <col min="5" max="5" width="30.33203125" style="31" customWidth="1"/>
    <col min="6" max="6" width="25.33203125" style="31" customWidth="1"/>
    <col min="7" max="16384" width="17.6640625" style="31"/>
  </cols>
  <sheetData>
    <row r="1" spans="1:6" ht="14.4" x14ac:dyDescent="0.25">
      <c r="A1" s="65" t="s">
        <v>41</v>
      </c>
      <c r="B1" s="29"/>
      <c r="C1" s="138"/>
      <c r="D1" s="29"/>
      <c r="E1" s="30"/>
      <c r="F1" s="30"/>
    </row>
    <row r="2" spans="1:6" ht="28.8" x14ac:dyDescent="0.25">
      <c r="A2" s="149" t="s">
        <v>276</v>
      </c>
      <c r="B2" s="150" t="s">
        <v>193</v>
      </c>
      <c r="C2" s="159" t="s">
        <v>275</v>
      </c>
      <c r="D2" s="116"/>
      <c r="E2" s="30"/>
      <c r="F2" s="30"/>
    </row>
    <row r="3" spans="1:6" x14ac:dyDescent="0.25">
      <c r="A3" s="66" t="s">
        <v>67</v>
      </c>
      <c r="B3" s="29"/>
      <c r="C3" s="29"/>
      <c r="D3" s="29"/>
      <c r="E3" s="30"/>
      <c r="F3" s="30"/>
    </row>
    <row r="4" spans="1:6" ht="74.099999999999994" customHeight="1" x14ac:dyDescent="0.25">
      <c r="A4" s="276" t="s">
        <v>662</v>
      </c>
      <c r="B4" s="277"/>
      <c r="C4" s="277"/>
      <c r="D4" s="277"/>
      <c r="E4" s="277"/>
      <c r="F4" s="117"/>
    </row>
    <row r="5" spans="1:6" ht="26.4" x14ac:dyDescent="0.25">
      <c r="A5" s="152" t="s">
        <v>634</v>
      </c>
      <c r="B5" s="163" t="s">
        <v>472</v>
      </c>
      <c r="C5" s="153" t="s">
        <v>475</v>
      </c>
      <c r="D5" s="67" t="s">
        <v>68</v>
      </c>
      <c r="E5" s="68" t="s">
        <v>69</v>
      </c>
      <c r="F5" s="69" t="s">
        <v>72</v>
      </c>
    </row>
    <row r="6" spans="1:6" ht="184.8" x14ac:dyDescent="0.25">
      <c r="A6" s="37" t="s">
        <v>1169</v>
      </c>
      <c r="B6" s="162" t="s">
        <v>300</v>
      </c>
      <c r="C6" s="32" t="s">
        <v>298</v>
      </c>
      <c r="D6" s="136">
        <v>36</v>
      </c>
      <c r="E6" s="71" t="s">
        <v>301</v>
      </c>
      <c r="F6" s="37" t="s">
        <v>299</v>
      </c>
    </row>
    <row r="7" spans="1:6" ht="145.19999999999999" x14ac:dyDescent="0.25">
      <c r="A7" s="37" t="s">
        <v>1170</v>
      </c>
      <c r="B7" s="162" t="s">
        <v>280</v>
      </c>
      <c r="C7" s="32" t="s">
        <v>282</v>
      </c>
      <c r="D7" s="136">
        <v>37</v>
      </c>
      <c r="E7" s="72" t="s">
        <v>302</v>
      </c>
      <c r="F7" s="37" t="s">
        <v>296</v>
      </c>
    </row>
    <row r="8" spans="1:6" ht="92.4" x14ac:dyDescent="0.25">
      <c r="A8" s="37" t="s">
        <v>641</v>
      </c>
      <c r="B8" s="162" t="s">
        <v>281</v>
      </c>
      <c r="C8" s="32"/>
      <c r="D8" s="136"/>
      <c r="E8" s="72" t="s">
        <v>303</v>
      </c>
      <c r="F8" s="37" t="s">
        <v>297</v>
      </c>
    </row>
    <row r="10" spans="1:6" x14ac:dyDescent="0.25">
      <c r="A10" s="39" t="s">
        <v>43</v>
      </c>
      <c r="B10" s="40"/>
      <c r="C10" s="43" t="s">
        <v>44</v>
      </c>
    </row>
    <row r="11" spans="1:6" x14ac:dyDescent="0.25">
      <c r="A11" s="31" t="s">
        <v>277</v>
      </c>
      <c r="B11" s="40"/>
      <c r="C11" s="129" t="s">
        <v>288</v>
      </c>
    </row>
    <row r="12" spans="1:6" x14ac:dyDescent="0.25">
      <c r="A12" s="31" t="s">
        <v>278</v>
      </c>
      <c r="B12" s="40"/>
      <c r="C12" s="129" t="s">
        <v>289</v>
      </c>
    </row>
    <row r="13" spans="1:6" x14ac:dyDescent="0.25">
      <c r="A13" s="31" t="s">
        <v>279</v>
      </c>
      <c r="B13" s="40"/>
      <c r="C13" s="129" t="s">
        <v>290</v>
      </c>
    </row>
    <row r="14" spans="1:6" ht="26.4" x14ac:dyDescent="0.25">
      <c r="A14" s="31" t="s">
        <v>283</v>
      </c>
      <c r="B14" s="40"/>
      <c r="C14" s="130" t="s">
        <v>291</v>
      </c>
    </row>
    <row r="15" spans="1:6" x14ac:dyDescent="0.25">
      <c r="B15" s="40"/>
      <c r="C15" s="131" t="s">
        <v>292</v>
      </c>
    </row>
    <row r="16" spans="1:6" x14ac:dyDescent="0.25">
      <c r="B16" s="40"/>
      <c r="C16" s="131" t="s">
        <v>293</v>
      </c>
    </row>
    <row r="17" spans="1:3" x14ac:dyDescent="0.25">
      <c r="A17" s="125"/>
      <c r="C17" s="131" t="s">
        <v>294</v>
      </c>
    </row>
    <row r="18" spans="1:3" x14ac:dyDescent="0.25">
      <c r="A18" s="42"/>
      <c r="C18" s="45" t="s">
        <v>295</v>
      </c>
    </row>
    <row r="19" spans="1:3" x14ac:dyDescent="0.25">
      <c r="A19" s="42"/>
    </row>
    <row r="21" spans="1:3" x14ac:dyDescent="0.25">
      <c r="A21" s="43" t="s">
        <v>58</v>
      </c>
    </row>
    <row r="22" spans="1:3" ht="51" x14ac:dyDescent="0.25">
      <c r="A22" s="126" t="s">
        <v>285</v>
      </c>
    </row>
    <row r="23" spans="1:3" ht="20.399999999999999" x14ac:dyDescent="0.25">
      <c r="A23" s="126" t="s">
        <v>286</v>
      </c>
    </row>
    <row r="24" spans="1:3" ht="41.4" x14ac:dyDescent="0.25">
      <c r="A24" s="128" t="s">
        <v>287</v>
      </c>
    </row>
    <row r="25" spans="1:3" x14ac:dyDescent="0.25">
      <c r="A25" s="127"/>
    </row>
    <row r="26" spans="1:3" x14ac:dyDescent="0.25">
      <c r="A26" s="43" t="s">
        <v>63</v>
      </c>
    </row>
    <row r="27" spans="1:3" x14ac:dyDescent="0.25">
      <c r="A27" s="47" t="s">
        <v>284</v>
      </c>
    </row>
    <row r="28" spans="1:3" x14ac:dyDescent="0.25">
      <c r="A28" s="46"/>
    </row>
  </sheetData>
  <mergeCells count="1">
    <mergeCell ref="A4:E4"/>
  </mergeCells>
  <hyperlinks>
    <hyperlink ref="C2" r:id="rId1" display="EDIT" xr:uid="{00000000-0004-0000-0C00-000000000000}"/>
    <hyperlink ref="A1" location="Overview!A1" display="OVERVIEW" xr:uid="{00000000-0004-0000-0C00-000001000000}"/>
  </hyperlinks>
  <pageMargins left="0.7" right="0.7" top="0.75" bottom="0.75"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3"/>
  <sheetViews>
    <sheetView topLeftCell="A10" zoomScaleNormal="100" workbookViewId="0"/>
  </sheetViews>
  <sheetFormatPr defaultColWidth="17.6640625" defaultRowHeight="13.2" x14ac:dyDescent="0.25"/>
  <cols>
    <col min="1" max="1" width="42.44140625" style="31" customWidth="1"/>
    <col min="2" max="2" width="37.6640625" style="31" customWidth="1"/>
    <col min="3" max="3" width="32.44140625" style="31" customWidth="1"/>
    <col min="4" max="4" width="25.33203125" style="31" customWidth="1"/>
    <col min="5" max="5" width="30.33203125" style="31" customWidth="1"/>
    <col min="6" max="6" width="25.33203125" style="31" customWidth="1"/>
    <col min="7" max="16384" width="17.6640625" style="31"/>
  </cols>
  <sheetData>
    <row r="1" spans="1:6" ht="14.4" x14ac:dyDescent="0.25">
      <c r="A1" s="65" t="s">
        <v>41</v>
      </c>
      <c r="B1" s="29"/>
      <c r="C1" s="164"/>
      <c r="D1" s="29"/>
      <c r="E1" s="30"/>
      <c r="F1" s="30"/>
    </row>
    <row r="2" spans="1:6" ht="28.8" x14ac:dyDescent="0.25">
      <c r="A2" s="149" t="s">
        <v>319</v>
      </c>
      <c r="B2" s="150" t="s">
        <v>193</v>
      </c>
      <c r="C2" s="159" t="s">
        <v>320</v>
      </c>
      <c r="D2" s="159" t="s">
        <v>321</v>
      </c>
      <c r="E2" s="159" t="s">
        <v>322</v>
      </c>
      <c r="F2" s="159" t="s">
        <v>323</v>
      </c>
    </row>
    <row r="3" spans="1:6" x14ac:dyDescent="0.25">
      <c r="A3" s="66" t="s">
        <v>67</v>
      </c>
      <c r="B3" s="29"/>
      <c r="C3" s="29"/>
      <c r="D3" s="29"/>
      <c r="E3" s="30"/>
      <c r="F3" s="30"/>
    </row>
    <row r="4" spans="1:6" ht="66" customHeight="1" x14ac:dyDescent="0.25">
      <c r="A4" s="280" t="s">
        <v>663</v>
      </c>
      <c r="B4" s="281"/>
      <c r="C4" s="281"/>
      <c r="D4" s="281"/>
      <c r="E4" s="281"/>
      <c r="F4" s="117"/>
    </row>
    <row r="5" spans="1:6" ht="26.4" x14ac:dyDescent="0.25">
      <c r="A5" s="152" t="s">
        <v>634</v>
      </c>
      <c r="B5" s="163" t="s">
        <v>472</v>
      </c>
      <c r="C5" s="153" t="s">
        <v>475</v>
      </c>
      <c r="D5" s="67" t="s">
        <v>68</v>
      </c>
      <c r="E5" s="68" t="s">
        <v>69</v>
      </c>
      <c r="F5" s="69" t="s">
        <v>72</v>
      </c>
    </row>
    <row r="6" spans="1:6" ht="158.4" x14ac:dyDescent="0.25">
      <c r="A6" s="37" t="s">
        <v>1171</v>
      </c>
      <c r="B6" s="162" t="s">
        <v>324</v>
      </c>
      <c r="C6" s="32" t="s">
        <v>325</v>
      </c>
      <c r="D6" s="70" t="s">
        <v>326</v>
      </c>
      <c r="E6" s="71" t="s">
        <v>327</v>
      </c>
      <c r="F6" s="37" t="s">
        <v>328</v>
      </c>
    </row>
    <row r="7" spans="1:6" ht="92.4" x14ac:dyDescent="0.25">
      <c r="A7" s="37" t="s">
        <v>1172</v>
      </c>
      <c r="B7" s="162" t="s">
        <v>329</v>
      </c>
      <c r="C7" s="32" t="s">
        <v>330</v>
      </c>
      <c r="D7" s="70" t="s">
        <v>331</v>
      </c>
      <c r="E7" s="72" t="s">
        <v>332</v>
      </c>
      <c r="F7" s="37"/>
    </row>
    <row r="8" spans="1:6" ht="92.4" x14ac:dyDescent="0.25">
      <c r="A8" s="37" t="s">
        <v>1173</v>
      </c>
      <c r="B8" s="162" t="s">
        <v>333</v>
      </c>
      <c r="C8" s="32" t="s">
        <v>334</v>
      </c>
      <c r="D8" s="70" t="s">
        <v>331</v>
      </c>
      <c r="E8" s="72"/>
      <c r="F8" s="37"/>
    </row>
    <row r="9" spans="1:6" ht="79.2" x14ac:dyDescent="0.25">
      <c r="A9" s="37" t="s">
        <v>1174</v>
      </c>
      <c r="B9" s="162" t="s">
        <v>335</v>
      </c>
      <c r="C9" s="32" t="s">
        <v>336</v>
      </c>
      <c r="D9" s="70" t="s">
        <v>331</v>
      </c>
      <c r="E9" s="72" t="s">
        <v>337</v>
      </c>
      <c r="F9" s="37" t="s">
        <v>338</v>
      </c>
    </row>
    <row r="10" spans="1:6" ht="92.4" x14ac:dyDescent="0.25">
      <c r="A10" s="37" t="s">
        <v>1175</v>
      </c>
      <c r="B10" s="162" t="s">
        <v>339</v>
      </c>
      <c r="C10" s="32" t="s">
        <v>340</v>
      </c>
      <c r="D10" s="70" t="s">
        <v>331</v>
      </c>
      <c r="E10" s="72" t="s">
        <v>341</v>
      </c>
      <c r="F10" s="37"/>
    </row>
    <row r="11" spans="1:6" ht="145.19999999999999" x14ac:dyDescent="0.25">
      <c r="A11" s="37" t="s">
        <v>1176</v>
      </c>
      <c r="B11" s="162" t="s">
        <v>342</v>
      </c>
      <c r="C11" s="32" t="s">
        <v>343</v>
      </c>
      <c r="D11" s="70"/>
      <c r="E11" s="72">
        <v>322</v>
      </c>
      <c r="F11" s="37"/>
    </row>
    <row r="12" spans="1:6" ht="184.8" x14ac:dyDescent="0.25">
      <c r="A12" s="37" t="s">
        <v>1177</v>
      </c>
      <c r="B12" s="162" t="s">
        <v>344</v>
      </c>
      <c r="C12" s="32" t="s">
        <v>345</v>
      </c>
      <c r="D12" s="70"/>
      <c r="E12" s="72" t="s">
        <v>346</v>
      </c>
      <c r="F12" s="37"/>
    </row>
    <row r="14" spans="1:6" x14ac:dyDescent="0.25">
      <c r="A14" s="39" t="s">
        <v>43</v>
      </c>
      <c r="B14" s="40"/>
      <c r="C14" s="43" t="s">
        <v>44</v>
      </c>
    </row>
    <row r="15" spans="1:6" x14ac:dyDescent="0.25">
      <c r="A15" s="121" t="s">
        <v>347</v>
      </c>
      <c r="B15" s="40"/>
      <c r="C15" s="139" t="s">
        <v>348</v>
      </c>
    </row>
    <row r="16" spans="1:6" x14ac:dyDescent="0.25">
      <c r="A16" s="140" t="s">
        <v>349</v>
      </c>
      <c r="B16" s="40"/>
      <c r="C16" s="41"/>
    </row>
    <row r="17" spans="1:3" x14ac:dyDescent="0.25">
      <c r="A17" s="140" t="s">
        <v>350</v>
      </c>
      <c r="B17" s="40"/>
      <c r="C17" s="41"/>
    </row>
    <row r="18" spans="1:3" ht="24" x14ac:dyDescent="0.25">
      <c r="A18" s="121" t="s">
        <v>351</v>
      </c>
      <c r="B18" s="40"/>
      <c r="C18" s="41"/>
    </row>
    <row r="19" spans="1:3" ht="24" x14ac:dyDescent="0.25">
      <c r="A19" s="121" t="s">
        <v>352</v>
      </c>
    </row>
    <row r="20" spans="1:3" x14ac:dyDescent="0.25">
      <c r="A20" s="122" t="s">
        <v>353</v>
      </c>
    </row>
    <row r="21" spans="1:3" x14ac:dyDescent="0.25">
      <c r="A21" s="42"/>
    </row>
    <row r="23" spans="1:3" x14ac:dyDescent="0.25">
      <c r="A23" s="43" t="s">
        <v>58</v>
      </c>
    </row>
    <row r="24" spans="1:3" x14ac:dyDescent="0.25">
      <c r="A24" s="141" t="s">
        <v>354</v>
      </c>
    </row>
    <row r="25" spans="1:3" x14ac:dyDescent="0.25">
      <c r="A25" s="141" t="s">
        <v>355</v>
      </c>
    </row>
    <row r="26" spans="1:3" x14ac:dyDescent="0.25">
      <c r="A26" s="141" t="s">
        <v>356</v>
      </c>
    </row>
    <row r="27" spans="1:3" x14ac:dyDescent="0.25">
      <c r="A27" s="141" t="s">
        <v>357</v>
      </c>
    </row>
    <row r="28" spans="1:3" x14ac:dyDescent="0.25">
      <c r="A28" s="141" t="s">
        <v>358</v>
      </c>
    </row>
    <row r="29" spans="1:3" x14ac:dyDescent="0.25">
      <c r="A29" s="141" t="s">
        <v>359</v>
      </c>
    </row>
    <row r="30" spans="1:3" x14ac:dyDescent="0.25">
      <c r="A30" s="139" t="s">
        <v>360</v>
      </c>
    </row>
    <row r="31" spans="1:3" x14ac:dyDescent="0.25">
      <c r="A31" s="45" t="s">
        <v>361</v>
      </c>
    </row>
    <row r="32" spans="1:3" x14ac:dyDescent="0.25">
      <c r="A32" s="46"/>
    </row>
    <row r="33" spans="1:1" x14ac:dyDescent="0.25">
      <c r="A33" s="43" t="s">
        <v>63</v>
      </c>
    </row>
    <row r="34" spans="1:1" x14ac:dyDescent="0.25">
      <c r="A34" s="142" t="s">
        <v>362</v>
      </c>
    </row>
    <row r="35" spans="1:1" x14ac:dyDescent="0.25">
      <c r="A35" s="142" t="s">
        <v>363</v>
      </c>
    </row>
    <row r="36" spans="1:1" x14ac:dyDescent="0.25">
      <c r="A36" s="142" t="s">
        <v>364</v>
      </c>
    </row>
    <row r="37" spans="1:1" x14ac:dyDescent="0.25">
      <c r="A37" s="142" t="s">
        <v>365</v>
      </c>
    </row>
    <row r="38" spans="1:1" x14ac:dyDescent="0.25">
      <c r="A38" s="142" t="s">
        <v>366</v>
      </c>
    </row>
    <row r="39" spans="1:1" x14ac:dyDescent="0.25">
      <c r="A39" s="142" t="s">
        <v>367</v>
      </c>
    </row>
    <row r="40" spans="1:1" x14ac:dyDescent="0.25">
      <c r="A40" s="142" t="s">
        <v>368</v>
      </c>
    </row>
    <row r="41" spans="1:1" x14ac:dyDescent="0.25">
      <c r="A41" s="142" t="s">
        <v>369</v>
      </c>
    </row>
    <row r="42" spans="1:1" x14ac:dyDescent="0.25">
      <c r="A42" s="142" t="s">
        <v>370</v>
      </c>
    </row>
    <row r="43" spans="1:1" x14ac:dyDescent="0.25">
      <c r="A43" s="45" t="s">
        <v>371</v>
      </c>
    </row>
  </sheetData>
  <mergeCells count="1">
    <mergeCell ref="A4:E4"/>
  </mergeCells>
  <hyperlinks>
    <hyperlink ref="C2" r:id="rId1" display="EDIT" xr:uid="{00000000-0004-0000-0D00-000000000000}"/>
    <hyperlink ref="D2" r:id="rId2" xr:uid="{00000000-0004-0000-0D00-000001000000}"/>
    <hyperlink ref="E2" r:id="rId3" xr:uid="{00000000-0004-0000-0D00-000002000000}"/>
    <hyperlink ref="F2" r:id="rId4" xr:uid="{00000000-0004-0000-0D00-000003000000}"/>
    <hyperlink ref="A1" location="Overview!A1" display="OVERVIEW" xr:uid="{00000000-0004-0000-0D00-000004000000}"/>
  </hyperlinks>
  <pageMargins left="0.7" right="0.7" top="0.75" bottom="0.75" header="0.3" footer="0.3"/>
  <pageSetup paperSize="9" orientation="portrait" r:id="rId5"/>
  <drawing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4"/>
  <sheetViews>
    <sheetView topLeftCell="A7" zoomScale="55" zoomScaleNormal="55" workbookViewId="0">
      <selection activeCell="A21" sqref="A21"/>
    </sheetView>
  </sheetViews>
  <sheetFormatPr defaultColWidth="17.6640625" defaultRowHeight="13.2" x14ac:dyDescent="0.25"/>
  <cols>
    <col min="1" max="1" width="35.6640625" style="31" customWidth="1"/>
    <col min="2" max="2" width="37.33203125" style="31" customWidth="1"/>
    <col min="3" max="3" width="27.33203125" style="31" customWidth="1"/>
    <col min="4" max="4" width="25.33203125" style="31" customWidth="1"/>
    <col min="5" max="5" width="30.33203125" style="31" customWidth="1"/>
    <col min="6" max="6" width="25.33203125" style="31" customWidth="1"/>
    <col min="7" max="16384" width="17.6640625" style="31"/>
  </cols>
  <sheetData>
    <row r="1" spans="1:6" ht="14.4" x14ac:dyDescent="0.25">
      <c r="A1" s="65" t="s">
        <v>41</v>
      </c>
      <c r="B1" s="29"/>
      <c r="C1" s="164"/>
      <c r="D1" s="29"/>
      <c r="E1" s="30"/>
      <c r="F1" s="30"/>
    </row>
    <row r="2" spans="1:6" ht="28.8" x14ac:dyDescent="0.25">
      <c r="A2" s="149" t="s">
        <v>372</v>
      </c>
      <c r="B2" s="150" t="s">
        <v>193</v>
      </c>
      <c r="C2" s="159" t="s">
        <v>373</v>
      </c>
      <c r="D2" s="159" t="s">
        <v>374</v>
      </c>
      <c r="E2" s="159" t="s">
        <v>375</v>
      </c>
      <c r="F2" s="159" t="s">
        <v>376</v>
      </c>
    </row>
    <row r="3" spans="1:6" x14ac:dyDescent="0.25">
      <c r="A3" s="66" t="s">
        <v>67</v>
      </c>
      <c r="B3" s="29"/>
      <c r="C3" s="29"/>
      <c r="D3" s="29"/>
      <c r="E3" s="30"/>
      <c r="F3" s="30"/>
    </row>
    <row r="4" spans="1:6" ht="70.2" customHeight="1" x14ac:dyDescent="0.25">
      <c r="A4" s="280" t="s">
        <v>664</v>
      </c>
      <c r="B4" s="281"/>
      <c r="C4" s="281"/>
      <c r="D4" s="281"/>
      <c r="E4" s="281"/>
      <c r="F4" s="117"/>
    </row>
    <row r="5" spans="1:6" ht="26.4" x14ac:dyDescent="0.25">
      <c r="A5" s="152" t="s">
        <v>634</v>
      </c>
      <c r="B5" s="163" t="s">
        <v>472</v>
      </c>
      <c r="C5" s="153" t="s">
        <v>475</v>
      </c>
      <c r="D5" s="67" t="s">
        <v>68</v>
      </c>
      <c r="E5" s="68" t="s">
        <v>69</v>
      </c>
      <c r="F5" s="69" t="s">
        <v>72</v>
      </c>
    </row>
    <row r="6" spans="1:6" ht="198" x14ac:dyDescent="0.25">
      <c r="A6" s="37" t="s">
        <v>1178</v>
      </c>
      <c r="B6" s="162" t="s">
        <v>377</v>
      </c>
      <c r="C6" s="32" t="s">
        <v>378</v>
      </c>
      <c r="D6" s="136">
        <v>46</v>
      </c>
      <c r="E6" s="143" t="s">
        <v>379</v>
      </c>
      <c r="F6" s="37" t="s">
        <v>380</v>
      </c>
    </row>
    <row r="7" spans="1:6" ht="198" x14ac:dyDescent="0.25">
      <c r="A7" s="37" t="s">
        <v>1178</v>
      </c>
      <c r="B7" s="162" t="s">
        <v>381</v>
      </c>
      <c r="C7" s="32" t="s">
        <v>382</v>
      </c>
      <c r="D7" s="136" t="s">
        <v>383</v>
      </c>
      <c r="E7" s="144" t="s">
        <v>384</v>
      </c>
      <c r="F7" s="37" t="s">
        <v>385</v>
      </c>
    </row>
    <row r="8" spans="1:6" ht="105.6" x14ac:dyDescent="0.25">
      <c r="A8" s="37" t="s">
        <v>1179</v>
      </c>
      <c r="B8" s="162" t="s">
        <v>386</v>
      </c>
      <c r="C8" s="32" t="s">
        <v>581</v>
      </c>
      <c r="D8" s="136" t="s">
        <v>387</v>
      </c>
      <c r="E8" s="144" t="s">
        <v>388</v>
      </c>
      <c r="F8" s="37" t="s">
        <v>389</v>
      </c>
    </row>
    <row r="9" spans="1:6" ht="145.19999999999999" x14ac:dyDescent="0.25">
      <c r="A9" s="37"/>
      <c r="B9" s="162"/>
      <c r="C9" s="32" t="s">
        <v>390</v>
      </c>
      <c r="D9" s="136" t="s">
        <v>391</v>
      </c>
      <c r="E9" s="144" t="s">
        <v>392</v>
      </c>
      <c r="F9" s="37"/>
    </row>
    <row r="11" spans="1:6" x14ac:dyDescent="0.25">
      <c r="A11" s="39" t="s">
        <v>43</v>
      </c>
      <c r="B11" s="40"/>
      <c r="C11" s="43" t="s">
        <v>44</v>
      </c>
    </row>
    <row r="12" spans="1:6" x14ac:dyDescent="0.25">
      <c r="A12" s="121" t="s">
        <v>393</v>
      </c>
      <c r="B12" s="40"/>
      <c r="C12" s="41" t="s">
        <v>394</v>
      </c>
    </row>
    <row r="13" spans="1:6" x14ac:dyDescent="0.25">
      <c r="A13" s="140" t="s">
        <v>395</v>
      </c>
      <c r="B13" s="40"/>
      <c r="C13" s="41" t="s">
        <v>396</v>
      </c>
    </row>
    <row r="14" spans="1:6" ht="24" x14ac:dyDescent="0.25">
      <c r="A14" s="140" t="s">
        <v>397</v>
      </c>
      <c r="B14" s="40"/>
      <c r="C14" s="141" t="s">
        <v>398</v>
      </c>
    </row>
    <row r="15" spans="1:6" x14ac:dyDescent="0.25">
      <c r="A15" s="121" t="s">
        <v>399</v>
      </c>
      <c r="B15" s="40"/>
      <c r="C15" s="145" t="s">
        <v>400</v>
      </c>
    </row>
    <row r="16" spans="1:6" ht="24" x14ac:dyDescent="0.25">
      <c r="A16" s="121" t="s">
        <v>401</v>
      </c>
      <c r="C16" s="145" t="s">
        <v>402</v>
      </c>
    </row>
    <row r="17" spans="1:3" ht="48" x14ac:dyDescent="0.25">
      <c r="A17" s="125" t="s">
        <v>403</v>
      </c>
      <c r="C17" s="145" t="s">
        <v>404</v>
      </c>
    </row>
    <row r="18" spans="1:3" x14ac:dyDescent="0.25">
      <c r="A18" s="42"/>
      <c r="C18" s="139" t="s">
        <v>405</v>
      </c>
    </row>
    <row r="20" spans="1:3" x14ac:dyDescent="0.25">
      <c r="A20" s="43" t="s">
        <v>58</v>
      </c>
    </row>
    <row r="21" spans="1:3" ht="40.799999999999997" x14ac:dyDescent="0.25">
      <c r="A21" s="146" t="s">
        <v>406</v>
      </c>
    </row>
    <row r="22" spans="1:3" ht="73.2" x14ac:dyDescent="0.25">
      <c r="A22" s="146" t="s">
        <v>407</v>
      </c>
    </row>
    <row r="23" spans="1:3" x14ac:dyDescent="0.25">
      <c r="A23" s="141" t="s">
        <v>408</v>
      </c>
    </row>
    <row r="24" spans="1:3" ht="20.399999999999999" x14ac:dyDescent="0.25">
      <c r="A24" s="146" t="s">
        <v>409</v>
      </c>
    </row>
    <row r="25" spans="1:3" x14ac:dyDescent="0.25">
      <c r="A25" s="147" t="s">
        <v>410</v>
      </c>
    </row>
    <row r="26" spans="1:3" x14ac:dyDescent="0.25">
      <c r="A26" s="147" t="s">
        <v>411</v>
      </c>
    </row>
    <row r="27" spans="1:3" x14ac:dyDescent="0.25">
      <c r="A27" s="45" t="s">
        <v>412</v>
      </c>
    </row>
    <row r="28" spans="1:3" x14ac:dyDescent="0.25">
      <c r="A28" s="44"/>
    </row>
    <row r="29" spans="1:3" x14ac:dyDescent="0.25">
      <c r="A29" s="44"/>
    </row>
    <row r="30" spans="1:3" x14ac:dyDescent="0.25">
      <c r="A30" s="44"/>
    </row>
    <row r="31" spans="1:3" x14ac:dyDescent="0.25">
      <c r="A31" s="46"/>
    </row>
    <row r="32" spans="1:3" x14ac:dyDescent="0.25">
      <c r="A32" s="43" t="s">
        <v>63</v>
      </c>
    </row>
    <row r="33" spans="1:1" x14ac:dyDescent="0.25">
      <c r="A33" s="142" t="s">
        <v>413</v>
      </c>
    </row>
    <row r="34" spans="1:1" x14ac:dyDescent="0.25">
      <c r="A34" s="142" t="s">
        <v>414</v>
      </c>
    </row>
    <row r="35" spans="1:1" x14ac:dyDescent="0.25">
      <c r="A35" s="142" t="s">
        <v>415</v>
      </c>
    </row>
    <row r="36" spans="1:1" x14ac:dyDescent="0.25">
      <c r="A36" s="142" t="s">
        <v>416</v>
      </c>
    </row>
    <row r="37" spans="1:1" x14ac:dyDescent="0.25">
      <c r="A37" s="142" t="s">
        <v>413</v>
      </c>
    </row>
    <row r="38" spans="1:1" x14ac:dyDescent="0.25">
      <c r="A38" s="142" t="s">
        <v>417</v>
      </c>
    </row>
    <row r="39" spans="1:1" x14ac:dyDescent="0.25">
      <c r="A39" s="142" t="s">
        <v>418</v>
      </c>
    </row>
    <row r="40" spans="1:1" x14ac:dyDescent="0.25">
      <c r="A40" s="142" t="s">
        <v>16</v>
      </c>
    </row>
    <row r="41" spans="1:1" x14ac:dyDescent="0.25">
      <c r="A41" s="142" t="s">
        <v>419</v>
      </c>
    </row>
    <row r="42" spans="1:1" x14ac:dyDescent="0.25">
      <c r="A42" s="142" t="s">
        <v>420</v>
      </c>
    </row>
    <row r="43" spans="1:1" x14ac:dyDescent="0.25">
      <c r="A43" s="142" t="s">
        <v>421</v>
      </c>
    </row>
    <row r="44" spans="1:1" x14ac:dyDescent="0.25">
      <c r="A44" s="142" t="s">
        <v>422</v>
      </c>
    </row>
  </sheetData>
  <mergeCells count="1">
    <mergeCell ref="A4:E4"/>
  </mergeCells>
  <hyperlinks>
    <hyperlink ref="C2" r:id="rId1" xr:uid="{00000000-0004-0000-0E00-000000000000}"/>
    <hyperlink ref="D2" r:id="rId2" xr:uid="{00000000-0004-0000-0E00-000001000000}"/>
    <hyperlink ref="E2" r:id="rId3" xr:uid="{00000000-0004-0000-0E00-000002000000}"/>
    <hyperlink ref="F2" r:id="rId4" xr:uid="{00000000-0004-0000-0E00-000003000000}"/>
    <hyperlink ref="A1" location="Overview!A1" display="OVERVIEW" xr:uid="{00000000-0004-0000-0E00-000004000000}"/>
  </hyperlinks>
  <pageMargins left="0.7" right="0.7" top="0.75" bottom="0.75" header="0.3" footer="0.3"/>
  <pageSetup paperSize="9" orientation="portrait"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31"/>
  <sheetViews>
    <sheetView zoomScale="40" zoomScaleNormal="40" workbookViewId="0"/>
  </sheetViews>
  <sheetFormatPr defaultColWidth="17.6640625" defaultRowHeight="13.2" x14ac:dyDescent="0.25"/>
  <cols>
    <col min="1" max="1" width="34.33203125" style="31" customWidth="1"/>
    <col min="2" max="2" width="33.44140625" style="31" customWidth="1"/>
    <col min="3" max="3" width="28.44140625" style="31" customWidth="1"/>
    <col min="4" max="4" width="13.6640625" style="31" customWidth="1"/>
    <col min="5" max="5" width="22.6640625" style="31" customWidth="1"/>
    <col min="6" max="6" width="25.33203125" style="31" customWidth="1"/>
    <col min="7" max="16384" width="17.6640625" style="31"/>
  </cols>
  <sheetData>
    <row r="1" spans="1:7" ht="14.4" x14ac:dyDescent="0.25">
      <c r="A1" s="65" t="s">
        <v>41</v>
      </c>
      <c r="B1" s="29"/>
      <c r="C1" s="164"/>
      <c r="D1" s="29"/>
      <c r="E1" s="30"/>
      <c r="F1" s="30"/>
    </row>
    <row r="2" spans="1:7" ht="43.2" x14ac:dyDescent="0.25">
      <c r="A2" s="149" t="s">
        <v>479</v>
      </c>
      <c r="B2" s="150" t="s">
        <v>193</v>
      </c>
      <c r="C2" s="159" t="s">
        <v>423</v>
      </c>
      <c r="D2" s="159" t="s">
        <v>424</v>
      </c>
      <c r="E2" s="159" t="s">
        <v>425</v>
      </c>
      <c r="F2" s="30"/>
    </row>
    <row r="3" spans="1:7" x14ac:dyDescent="0.25">
      <c r="A3" s="66" t="s">
        <v>67</v>
      </c>
      <c r="B3" s="29"/>
      <c r="C3" s="29"/>
      <c r="D3" s="29"/>
      <c r="E3" s="30"/>
      <c r="F3" s="30"/>
    </row>
    <row r="4" spans="1:7" ht="93.45" customHeight="1" x14ac:dyDescent="0.25">
      <c r="A4" s="280" t="s">
        <v>665</v>
      </c>
      <c r="B4" s="281"/>
      <c r="C4" s="281"/>
      <c r="D4" s="281"/>
      <c r="E4" s="281"/>
      <c r="F4" s="117"/>
    </row>
    <row r="5" spans="1:7" ht="26.4" x14ac:dyDescent="0.25">
      <c r="A5" s="152" t="s">
        <v>634</v>
      </c>
      <c r="B5" s="163" t="s">
        <v>472</v>
      </c>
      <c r="C5" s="153" t="s">
        <v>475</v>
      </c>
      <c r="D5" s="67" t="s">
        <v>68</v>
      </c>
      <c r="E5" s="68" t="s">
        <v>69</v>
      </c>
      <c r="F5" s="69" t="s">
        <v>72</v>
      </c>
    </row>
    <row r="6" spans="1:7" ht="198" x14ac:dyDescent="0.25">
      <c r="A6" s="37" t="s">
        <v>1180</v>
      </c>
      <c r="B6" s="162" t="s">
        <v>426</v>
      </c>
      <c r="C6" s="32"/>
      <c r="D6" s="136"/>
      <c r="E6" s="71" t="s">
        <v>427</v>
      </c>
      <c r="F6" s="37"/>
    </row>
    <row r="7" spans="1:7" ht="211.2" x14ac:dyDescent="0.25">
      <c r="A7" s="37" t="s">
        <v>1181</v>
      </c>
      <c r="B7" s="162" t="s">
        <v>428</v>
      </c>
      <c r="C7" s="32" t="s">
        <v>429</v>
      </c>
      <c r="D7" s="136">
        <v>53</v>
      </c>
      <c r="E7" s="71"/>
      <c r="F7" s="37"/>
    </row>
    <row r="8" spans="1:7" ht="105.6" x14ac:dyDescent="0.25">
      <c r="A8" s="37" t="s">
        <v>1182</v>
      </c>
      <c r="B8" s="162" t="s">
        <v>430</v>
      </c>
      <c r="C8" s="32" t="s">
        <v>431</v>
      </c>
      <c r="D8" s="136">
        <v>52</v>
      </c>
      <c r="E8" s="71" t="s">
        <v>432</v>
      </c>
      <c r="F8" s="37"/>
    </row>
    <row r="9" spans="1:7" ht="92.4" x14ac:dyDescent="0.25">
      <c r="A9" s="37" t="s">
        <v>641</v>
      </c>
      <c r="B9" s="162" t="s">
        <v>433</v>
      </c>
      <c r="C9" s="32" t="s">
        <v>434</v>
      </c>
      <c r="D9" s="136">
        <v>54</v>
      </c>
      <c r="E9" s="71" t="s">
        <v>435</v>
      </c>
      <c r="F9" s="37"/>
    </row>
    <row r="10" spans="1:7" ht="198" x14ac:dyDescent="0.25">
      <c r="A10" s="37" t="s">
        <v>1183</v>
      </c>
      <c r="B10" s="162" t="s">
        <v>436</v>
      </c>
      <c r="C10" s="32" t="s">
        <v>437</v>
      </c>
      <c r="D10" s="136" t="s">
        <v>438</v>
      </c>
      <c r="E10" s="38" t="s">
        <v>439</v>
      </c>
      <c r="F10" s="37"/>
    </row>
    <row r="11" spans="1:7" ht="14.4" x14ac:dyDescent="0.3">
      <c r="A11" s="161"/>
      <c r="B11" s="162"/>
      <c r="C11" s="32"/>
      <c r="D11" s="136"/>
      <c r="E11" s="38"/>
      <c r="F11" s="37"/>
      <c r="G11"/>
    </row>
    <row r="13" spans="1:7" x14ac:dyDescent="0.25">
      <c r="A13" s="39" t="s">
        <v>43</v>
      </c>
      <c r="B13" s="40"/>
      <c r="C13" s="43" t="s">
        <v>44</v>
      </c>
    </row>
    <row r="14" spans="1:7" x14ac:dyDescent="0.25">
      <c r="A14" s="124" t="s">
        <v>666</v>
      </c>
      <c r="B14" s="40"/>
      <c r="C14" s="177" t="s">
        <v>667</v>
      </c>
    </row>
    <row r="15" spans="1:7" x14ac:dyDescent="0.25">
      <c r="A15" s="178" t="s">
        <v>668</v>
      </c>
      <c r="B15" s="40"/>
      <c r="C15" s="177" t="s">
        <v>669</v>
      </c>
    </row>
    <row r="16" spans="1:7" ht="20.399999999999999" x14ac:dyDescent="0.25">
      <c r="A16" s="178" t="s">
        <v>670</v>
      </c>
      <c r="B16" s="40"/>
      <c r="C16" s="179" t="s">
        <v>671</v>
      </c>
    </row>
    <row r="17" spans="1:3" x14ac:dyDescent="0.25">
      <c r="A17" s="180" t="s">
        <v>672</v>
      </c>
      <c r="B17" s="40"/>
      <c r="C17" s="41"/>
    </row>
    <row r="18" spans="1:3" x14ac:dyDescent="0.25">
      <c r="A18" s="42"/>
    </row>
    <row r="19" spans="1:3" x14ac:dyDescent="0.25">
      <c r="A19" s="42"/>
    </row>
    <row r="20" spans="1:3" x14ac:dyDescent="0.25">
      <c r="A20" s="42"/>
    </row>
    <row r="22" spans="1:3" x14ac:dyDescent="0.25">
      <c r="A22" s="43" t="s">
        <v>58</v>
      </c>
    </row>
    <row r="23" spans="1:3" x14ac:dyDescent="0.25">
      <c r="A23" s="177" t="s">
        <v>673</v>
      </c>
    </row>
    <row r="24" spans="1:3" x14ac:dyDescent="0.25">
      <c r="A24" s="177" t="s">
        <v>674</v>
      </c>
    </row>
    <row r="25" spans="1:3" x14ac:dyDescent="0.25">
      <c r="A25" s="177" t="s">
        <v>675</v>
      </c>
    </row>
    <row r="26" spans="1:3" x14ac:dyDescent="0.25">
      <c r="A26" s="179" t="s">
        <v>676</v>
      </c>
    </row>
    <row r="27" spans="1:3" x14ac:dyDescent="0.25">
      <c r="A27" s="44"/>
    </row>
    <row r="28" spans="1:3" x14ac:dyDescent="0.25">
      <c r="A28" s="46"/>
    </row>
    <row r="29" spans="1:3" ht="12.45" customHeight="1" x14ac:dyDescent="0.25">
      <c r="A29" s="43" t="s">
        <v>63</v>
      </c>
    </row>
    <row r="30" spans="1:3" ht="12.45" customHeight="1" x14ac:dyDescent="0.25">
      <c r="A30" s="181" t="s">
        <v>677</v>
      </c>
    </row>
    <row r="31" spans="1:3" ht="76.95" customHeight="1" x14ac:dyDescent="0.25">
      <c r="A31" s="181"/>
    </row>
  </sheetData>
  <mergeCells count="1">
    <mergeCell ref="A4:E4"/>
  </mergeCells>
  <hyperlinks>
    <hyperlink ref="C2" r:id="rId1" xr:uid="{00000000-0004-0000-0F00-000000000000}"/>
    <hyperlink ref="D2" r:id="rId2" xr:uid="{00000000-0004-0000-0F00-000001000000}"/>
    <hyperlink ref="E2" r:id="rId3" xr:uid="{00000000-0004-0000-0F00-000002000000}"/>
    <hyperlink ref="A1" location="Overview!A1" display="OVERVIEW" xr:uid="{00000000-0004-0000-0F00-000003000000}"/>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1"/>
  <sheetViews>
    <sheetView zoomScale="55" zoomScaleNormal="55" workbookViewId="0"/>
  </sheetViews>
  <sheetFormatPr defaultColWidth="17.6640625" defaultRowHeight="13.2" x14ac:dyDescent="0.25"/>
  <cols>
    <col min="1" max="1" width="49.6640625" style="31" customWidth="1"/>
    <col min="2" max="2" width="37.44140625" style="31" customWidth="1"/>
    <col min="3" max="3" width="28" style="31" customWidth="1"/>
    <col min="4" max="5" width="20" style="31" customWidth="1"/>
    <col min="6" max="6" width="25.33203125" style="31" customWidth="1"/>
    <col min="7" max="16384" width="17.6640625" style="31"/>
  </cols>
  <sheetData>
    <row r="1" spans="1:7" ht="14.4" x14ac:dyDescent="0.25">
      <c r="A1" s="65" t="s">
        <v>41</v>
      </c>
      <c r="B1" s="29"/>
      <c r="C1" s="164"/>
      <c r="D1" s="29"/>
      <c r="E1" s="30"/>
      <c r="F1" s="30"/>
    </row>
    <row r="2" spans="1:7" ht="28.8" x14ac:dyDescent="0.25">
      <c r="A2" s="149" t="s">
        <v>440</v>
      </c>
      <c r="B2" s="150" t="s">
        <v>193</v>
      </c>
      <c r="C2" s="159" t="s">
        <v>441</v>
      </c>
      <c r="D2" s="165"/>
      <c r="E2" s="165"/>
      <c r="F2" s="30"/>
    </row>
    <row r="3" spans="1:7" x14ac:dyDescent="0.25">
      <c r="A3" s="66" t="s">
        <v>67</v>
      </c>
      <c r="B3" s="29"/>
      <c r="C3" s="29"/>
      <c r="D3" s="29"/>
      <c r="E3" s="30"/>
      <c r="F3" s="30"/>
    </row>
    <row r="4" spans="1:7" ht="83.1" customHeight="1" x14ac:dyDescent="0.25">
      <c r="A4" s="280" t="s">
        <v>678</v>
      </c>
      <c r="B4" s="281"/>
      <c r="C4" s="281"/>
      <c r="D4" s="281"/>
      <c r="E4" s="281"/>
      <c r="F4" s="117"/>
    </row>
    <row r="5" spans="1:7" ht="26.4" x14ac:dyDescent="0.25">
      <c r="A5" s="152" t="s">
        <v>634</v>
      </c>
      <c r="B5" s="163" t="s">
        <v>472</v>
      </c>
      <c r="C5" s="153" t="s">
        <v>475</v>
      </c>
      <c r="D5" s="67" t="s">
        <v>68</v>
      </c>
      <c r="E5" s="68" t="s">
        <v>69</v>
      </c>
      <c r="F5" s="69" t="s">
        <v>72</v>
      </c>
    </row>
    <row r="6" spans="1:7" ht="39.6" x14ac:dyDescent="0.25">
      <c r="A6" s="37"/>
      <c r="B6" s="162" t="s">
        <v>442</v>
      </c>
      <c r="C6" s="32"/>
      <c r="D6" s="136"/>
      <c r="E6" s="71"/>
      <c r="F6" s="37"/>
    </row>
    <row r="7" spans="1:7" ht="79.2" x14ac:dyDescent="0.25">
      <c r="A7" s="37" t="s">
        <v>1184</v>
      </c>
      <c r="B7" s="162" t="s">
        <v>443</v>
      </c>
      <c r="C7" s="32" t="s">
        <v>444</v>
      </c>
      <c r="D7" s="136" t="s">
        <v>445</v>
      </c>
      <c r="E7" s="71" t="s">
        <v>446</v>
      </c>
      <c r="F7" s="37" t="s">
        <v>447</v>
      </c>
    </row>
    <row r="8" spans="1:7" ht="105.6" x14ac:dyDescent="0.25">
      <c r="A8" s="37" t="s">
        <v>1185</v>
      </c>
      <c r="B8" s="162" t="s">
        <v>448</v>
      </c>
      <c r="C8" s="32" t="s">
        <v>449</v>
      </c>
      <c r="D8" s="136" t="s">
        <v>445</v>
      </c>
      <c r="E8" s="71" t="s">
        <v>450</v>
      </c>
      <c r="F8" s="37" t="s">
        <v>451</v>
      </c>
    </row>
    <row r="9" spans="1:7" ht="39.6" x14ac:dyDescent="0.25">
      <c r="A9" s="161"/>
      <c r="B9" s="162"/>
      <c r="C9" s="32" t="s">
        <v>452</v>
      </c>
      <c r="D9" s="136"/>
      <c r="E9" s="71"/>
      <c r="F9" s="37"/>
    </row>
    <row r="10" spans="1:7" x14ac:dyDescent="0.25">
      <c r="A10" s="161"/>
      <c r="B10" s="162"/>
      <c r="C10" s="32"/>
      <c r="D10" s="136"/>
      <c r="E10" s="38"/>
      <c r="F10" s="37"/>
    </row>
    <row r="11" spans="1:7" ht="14.4" x14ac:dyDescent="0.3">
      <c r="A11" s="161"/>
      <c r="B11" s="162"/>
      <c r="C11" s="32"/>
      <c r="D11" s="136"/>
      <c r="E11" s="38"/>
      <c r="F11" s="37"/>
      <c r="G11"/>
    </row>
    <row r="13" spans="1:7" ht="13.8" thickBot="1" x14ac:dyDescent="0.3">
      <c r="A13" s="39" t="s">
        <v>43</v>
      </c>
      <c r="B13" s="40"/>
      <c r="C13" s="43" t="s">
        <v>44</v>
      </c>
    </row>
    <row r="14" spans="1:7" x14ac:dyDescent="0.25">
      <c r="A14" s="182" t="s">
        <v>679</v>
      </c>
      <c r="B14" s="40"/>
      <c r="C14" s="183" t="s">
        <v>680</v>
      </c>
    </row>
    <row r="15" spans="1:7" x14ac:dyDescent="0.25">
      <c r="A15" s="184" t="s">
        <v>681</v>
      </c>
      <c r="B15" s="40"/>
      <c r="C15" s="139" t="s">
        <v>682</v>
      </c>
    </row>
    <row r="16" spans="1:7" ht="13.8" thickBot="1" x14ac:dyDescent="0.3">
      <c r="A16" s="185" t="s">
        <v>683</v>
      </c>
      <c r="B16" s="40"/>
      <c r="C16" s="41"/>
    </row>
    <row r="17" spans="1:3" x14ac:dyDescent="0.25">
      <c r="A17" s="42"/>
      <c r="B17" s="40"/>
      <c r="C17" s="41"/>
    </row>
    <row r="18" spans="1:3" x14ac:dyDescent="0.25">
      <c r="A18" s="42"/>
    </row>
    <row r="19" spans="1:3" x14ac:dyDescent="0.25">
      <c r="A19" s="42"/>
    </row>
    <row r="20" spans="1:3" x14ac:dyDescent="0.25">
      <c r="A20" s="42"/>
    </row>
    <row r="22" spans="1:3" x14ac:dyDescent="0.25">
      <c r="A22" s="43" t="s">
        <v>58</v>
      </c>
    </row>
    <row r="23" spans="1:3" x14ac:dyDescent="0.25">
      <c r="A23" s="139" t="s">
        <v>684</v>
      </c>
    </row>
    <row r="24" spans="1:3" x14ac:dyDescent="0.25">
      <c r="A24" s="44"/>
    </row>
    <row r="25" spans="1:3" x14ac:dyDescent="0.25">
      <c r="A25" s="44"/>
    </row>
    <row r="26" spans="1:3" x14ac:dyDescent="0.25">
      <c r="A26" s="46"/>
    </row>
    <row r="27" spans="1:3" x14ac:dyDescent="0.25">
      <c r="A27" s="43" t="s">
        <v>63</v>
      </c>
    </row>
    <row r="28" spans="1:3" x14ac:dyDescent="0.25">
      <c r="A28" s="142" t="s">
        <v>685</v>
      </c>
    </row>
    <row r="29" spans="1:3" x14ac:dyDescent="0.25">
      <c r="A29" s="142" t="s">
        <v>686</v>
      </c>
    </row>
    <row r="30" spans="1:3" x14ac:dyDescent="0.25">
      <c r="A30" s="142" t="s">
        <v>413</v>
      </c>
    </row>
    <row r="31" spans="1:3" x14ac:dyDescent="0.25">
      <c r="A31" s="142" t="s">
        <v>687</v>
      </c>
    </row>
    <row r="32" spans="1:3" x14ac:dyDescent="0.25">
      <c r="A32" s="142" t="s">
        <v>688</v>
      </c>
    </row>
    <row r="33" spans="1:1" x14ac:dyDescent="0.25">
      <c r="A33" s="142" t="s">
        <v>689</v>
      </c>
    </row>
    <row r="34" spans="1:1" x14ac:dyDescent="0.25">
      <c r="A34" s="142" t="s">
        <v>690</v>
      </c>
    </row>
    <row r="35" spans="1:1" x14ac:dyDescent="0.25">
      <c r="A35" s="142" t="s">
        <v>691</v>
      </c>
    </row>
    <row r="36" spans="1:1" x14ac:dyDescent="0.25">
      <c r="A36" s="142" t="s">
        <v>692</v>
      </c>
    </row>
    <row r="37" spans="1:1" x14ac:dyDescent="0.25">
      <c r="A37" s="142"/>
    </row>
    <row r="38" spans="1:1" x14ac:dyDescent="0.25">
      <c r="A38" s="186" t="s">
        <v>693</v>
      </c>
    </row>
    <row r="39" spans="1:1" x14ac:dyDescent="0.25">
      <c r="A39" s="142" t="s">
        <v>694</v>
      </c>
    </row>
    <row r="40" spans="1:1" x14ac:dyDescent="0.25">
      <c r="A40" s="142" t="s">
        <v>695</v>
      </c>
    </row>
    <row r="41" spans="1:1" x14ac:dyDescent="0.25">
      <c r="A41" s="45" t="s">
        <v>696</v>
      </c>
    </row>
  </sheetData>
  <mergeCells count="1">
    <mergeCell ref="A4:E4"/>
  </mergeCells>
  <hyperlinks>
    <hyperlink ref="C2" r:id="rId1" xr:uid="{00000000-0004-0000-1000-000000000000}"/>
    <hyperlink ref="A1" location="Overview!A1" display="OVERVIEW" xr:uid="{00000000-0004-0000-1000-000001000000}"/>
  </hyperlinks>
  <pageMargins left="0.7" right="0.7"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35"/>
  <sheetViews>
    <sheetView zoomScale="75" zoomScaleNormal="40" workbookViewId="0"/>
  </sheetViews>
  <sheetFormatPr defaultColWidth="17.6640625" defaultRowHeight="13.2" x14ac:dyDescent="0.25"/>
  <cols>
    <col min="1" max="1" width="34.33203125" style="31" customWidth="1"/>
    <col min="2" max="2" width="35.6640625" style="31" customWidth="1"/>
    <col min="3" max="3" width="28.33203125" style="31" customWidth="1"/>
    <col min="4" max="4" width="21.44140625" style="31" customWidth="1"/>
    <col min="5" max="5" width="28.44140625" style="31" customWidth="1"/>
    <col min="6" max="6" width="25.33203125" style="31" customWidth="1"/>
    <col min="7" max="16384" width="17.6640625" style="31"/>
  </cols>
  <sheetData>
    <row r="1" spans="1:7" ht="14.4" x14ac:dyDescent="0.25">
      <c r="A1" s="65" t="s">
        <v>41</v>
      </c>
      <c r="B1" s="29"/>
      <c r="C1" s="164"/>
      <c r="D1" s="29"/>
      <c r="E1" s="30"/>
      <c r="F1" s="30"/>
    </row>
    <row r="2" spans="1:7" ht="43.2" x14ac:dyDescent="0.25">
      <c r="A2" s="149" t="s">
        <v>480</v>
      </c>
      <c r="B2" s="150" t="s">
        <v>193</v>
      </c>
      <c r="C2" s="159" t="s">
        <v>453</v>
      </c>
      <c r="D2" s="159" t="s">
        <v>454</v>
      </c>
      <c r="E2" s="165"/>
      <c r="F2" s="30"/>
    </row>
    <row r="3" spans="1:7" x14ac:dyDescent="0.25">
      <c r="A3" s="66" t="s">
        <v>67</v>
      </c>
      <c r="B3" s="29"/>
      <c r="C3" s="29"/>
      <c r="D3" s="29"/>
      <c r="E3" s="30"/>
      <c r="F3" s="30"/>
    </row>
    <row r="4" spans="1:7" ht="97.2" customHeight="1" x14ac:dyDescent="0.25">
      <c r="A4" s="280" t="s">
        <v>697</v>
      </c>
      <c r="B4" s="281"/>
      <c r="C4" s="281"/>
      <c r="D4" s="281"/>
      <c r="E4" s="281"/>
      <c r="F4" s="117"/>
    </row>
    <row r="5" spans="1:7" ht="26.4" x14ac:dyDescent="0.25">
      <c r="A5" s="152" t="s">
        <v>634</v>
      </c>
      <c r="B5" s="163" t="s">
        <v>472</v>
      </c>
      <c r="C5" s="153" t="s">
        <v>475</v>
      </c>
      <c r="D5" s="67" t="s">
        <v>68</v>
      </c>
      <c r="E5" s="68" t="s">
        <v>69</v>
      </c>
      <c r="F5" s="69" t="s">
        <v>72</v>
      </c>
    </row>
    <row r="6" spans="1:7" ht="118.8" x14ac:dyDescent="0.25">
      <c r="A6" s="37"/>
      <c r="B6" s="162" t="s">
        <v>455</v>
      </c>
      <c r="C6" s="32"/>
      <c r="D6" s="136"/>
      <c r="E6" s="71"/>
      <c r="F6" s="37"/>
    </row>
    <row r="7" spans="1:7" ht="92.4" x14ac:dyDescent="0.25">
      <c r="A7" s="37" t="s">
        <v>1186</v>
      </c>
      <c r="B7" s="162" t="s">
        <v>456</v>
      </c>
      <c r="C7" s="32"/>
      <c r="D7" s="136" t="s">
        <v>457</v>
      </c>
      <c r="E7" s="71" t="s">
        <v>458</v>
      </c>
      <c r="F7" s="37"/>
    </row>
    <row r="8" spans="1:7" ht="52.8" x14ac:dyDescent="0.25">
      <c r="A8" s="37" t="s">
        <v>1187</v>
      </c>
      <c r="B8" s="162" t="s">
        <v>459</v>
      </c>
      <c r="C8" s="32" t="s">
        <v>460</v>
      </c>
      <c r="D8" s="136" t="s">
        <v>461</v>
      </c>
      <c r="E8" s="71" t="s">
        <v>462</v>
      </c>
      <c r="F8" s="37"/>
    </row>
    <row r="9" spans="1:7" ht="39.6" x14ac:dyDescent="0.25">
      <c r="A9" s="37" t="s">
        <v>1188</v>
      </c>
      <c r="B9" s="162" t="s">
        <v>463</v>
      </c>
      <c r="C9" s="32"/>
      <c r="D9" s="136"/>
      <c r="E9" s="71"/>
      <c r="F9" s="37"/>
    </row>
    <row r="10" spans="1:7" ht="145.19999999999999" x14ac:dyDescent="0.25">
      <c r="A10" s="37" t="s">
        <v>1189</v>
      </c>
      <c r="B10" s="162" t="s">
        <v>464</v>
      </c>
      <c r="C10" s="32"/>
      <c r="D10" s="136" t="s">
        <v>465</v>
      </c>
      <c r="E10" s="71" t="s">
        <v>466</v>
      </c>
      <c r="F10" s="37" t="s">
        <v>467</v>
      </c>
    </row>
    <row r="11" spans="1:7" ht="316.8" x14ac:dyDescent="0.25">
      <c r="A11" s="37" t="s">
        <v>1190</v>
      </c>
      <c r="B11" s="162" t="s">
        <v>468</v>
      </c>
      <c r="C11" s="32"/>
      <c r="D11" s="136">
        <v>58</v>
      </c>
      <c r="E11" s="38" t="s">
        <v>469</v>
      </c>
      <c r="F11" s="37" t="s">
        <v>470</v>
      </c>
    </row>
    <row r="12" spans="1:7" ht="14.4" x14ac:dyDescent="0.3">
      <c r="A12" s="161"/>
      <c r="B12" s="162"/>
      <c r="C12" s="32"/>
      <c r="D12" s="136"/>
      <c r="E12" s="38"/>
      <c r="F12" s="37"/>
      <c r="G12"/>
    </row>
    <row r="14" spans="1:7" x14ac:dyDescent="0.25">
      <c r="A14" s="39" t="s">
        <v>43</v>
      </c>
      <c r="B14" s="40"/>
      <c r="C14" s="43" t="s">
        <v>44</v>
      </c>
    </row>
    <row r="15" spans="1:7" x14ac:dyDescent="0.25">
      <c r="A15" s="187" t="s">
        <v>698</v>
      </c>
      <c r="B15" s="40"/>
      <c r="C15" s="101" t="s">
        <v>699</v>
      </c>
    </row>
    <row r="16" spans="1:7" x14ac:dyDescent="0.25">
      <c r="A16" s="187" t="s">
        <v>700</v>
      </c>
      <c r="B16" s="40"/>
      <c r="C16" s="101" t="s">
        <v>701</v>
      </c>
    </row>
    <row r="17" spans="1:3" x14ac:dyDescent="0.25">
      <c r="A17" s="187" t="s">
        <v>702</v>
      </c>
      <c r="B17" s="40"/>
      <c r="C17" s="41"/>
    </row>
    <row r="18" spans="1:3" x14ac:dyDescent="0.25">
      <c r="A18" s="187" t="s">
        <v>703</v>
      </c>
      <c r="B18" s="40"/>
      <c r="C18" s="41"/>
    </row>
    <row r="19" spans="1:3" x14ac:dyDescent="0.25">
      <c r="A19" s="187" t="s">
        <v>704</v>
      </c>
    </row>
    <row r="20" spans="1:3" x14ac:dyDescent="0.25">
      <c r="A20" s="42"/>
    </row>
    <row r="21" spans="1:3" x14ac:dyDescent="0.25">
      <c r="A21" s="42"/>
    </row>
    <row r="23" spans="1:3" x14ac:dyDescent="0.25">
      <c r="A23" s="43" t="s">
        <v>58</v>
      </c>
    </row>
    <row r="24" spans="1:3" x14ac:dyDescent="0.25">
      <c r="A24" s="101" t="s">
        <v>705</v>
      </c>
    </row>
    <row r="25" spans="1:3" x14ac:dyDescent="0.25">
      <c r="A25" s="101" t="s">
        <v>706</v>
      </c>
    </row>
    <row r="26" spans="1:3" x14ac:dyDescent="0.25">
      <c r="A26" s="44"/>
    </row>
    <row r="27" spans="1:3" x14ac:dyDescent="0.25">
      <c r="A27" s="46"/>
    </row>
    <row r="28" spans="1:3" ht="13.8" thickBot="1" x14ac:dyDescent="0.3">
      <c r="A28" s="43" t="s">
        <v>63</v>
      </c>
    </row>
    <row r="29" spans="1:3" x14ac:dyDescent="0.25">
      <c r="A29" s="188" t="s">
        <v>707</v>
      </c>
    </row>
    <row r="30" spans="1:3" x14ac:dyDescent="0.25">
      <c r="A30" s="189" t="s">
        <v>708</v>
      </c>
    </row>
    <row r="31" spans="1:3" x14ac:dyDescent="0.25">
      <c r="A31" s="189" t="s">
        <v>709</v>
      </c>
    </row>
    <row r="32" spans="1:3" x14ac:dyDescent="0.25">
      <c r="A32" s="189" t="s">
        <v>710</v>
      </c>
    </row>
    <row r="33" spans="1:1" x14ac:dyDescent="0.25">
      <c r="A33" s="189" t="s">
        <v>711</v>
      </c>
    </row>
    <row r="34" spans="1:1" x14ac:dyDescent="0.25">
      <c r="A34" s="189" t="s">
        <v>712</v>
      </c>
    </row>
    <row r="35" spans="1:1" ht="13.8" thickBot="1" x14ac:dyDescent="0.3">
      <c r="A35" s="190" t="s">
        <v>713</v>
      </c>
    </row>
  </sheetData>
  <mergeCells count="1">
    <mergeCell ref="A4:E4"/>
  </mergeCells>
  <hyperlinks>
    <hyperlink ref="C2" r:id="rId1" xr:uid="{00000000-0004-0000-1100-000000000000}"/>
    <hyperlink ref="D2" r:id="rId2" xr:uid="{00000000-0004-0000-1100-000001000000}"/>
    <hyperlink ref="A1" location="Overview!A1" display="OVERVIEW" xr:uid="{00000000-0004-0000-1100-000002000000}"/>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3"/>
  <sheetViews>
    <sheetView zoomScale="55" zoomScaleNormal="55" workbookViewId="0">
      <selection activeCell="F20" sqref="F20"/>
    </sheetView>
  </sheetViews>
  <sheetFormatPr defaultColWidth="17.6640625" defaultRowHeight="13.2" x14ac:dyDescent="0.25"/>
  <cols>
    <col min="1" max="1" width="33.44140625" style="31" customWidth="1"/>
    <col min="2" max="2" width="37.5546875" style="31" customWidth="1"/>
    <col min="3" max="3" width="23.33203125" style="31" customWidth="1"/>
    <col min="4" max="4" width="25.33203125" style="31" customWidth="1"/>
    <col min="5" max="5" width="30.33203125" style="31" customWidth="1"/>
    <col min="6" max="6" width="33.33203125" style="31" customWidth="1"/>
    <col min="7" max="16384" width="17.6640625" style="31"/>
  </cols>
  <sheetData>
    <row r="1" spans="1:7" x14ac:dyDescent="0.25">
      <c r="A1" s="65" t="s">
        <v>41</v>
      </c>
      <c r="B1" s="29"/>
      <c r="C1" s="29"/>
      <c r="D1" s="29"/>
      <c r="E1" s="30"/>
      <c r="F1" s="30"/>
    </row>
    <row r="2" spans="1:7" ht="14.4" x14ac:dyDescent="0.25">
      <c r="A2" s="149" t="s">
        <v>481</v>
      </c>
      <c r="B2" s="150" t="s">
        <v>193</v>
      </c>
      <c r="C2" s="151"/>
      <c r="D2" s="29"/>
      <c r="E2" s="30"/>
      <c r="F2" s="30"/>
    </row>
    <row r="3" spans="1:7" x14ac:dyDescent="0.25">
      <c r="A3" s="66" t="s">
        <v>67</v>
      </c>
      <c r="B3" s="29"/>
      <c r="C3" s="29"/>
      <c r="D3" s="29"/>
      <c r="E3" s="30"/>
      <c r="F3" s="30"/>
    </row>
    <row r="4" spans="1:7" ht="75.599999999999994" customHeight="1" x14ac:dyDescent="0.25">
      <c r="A4" s="278" t="s">
        <v>714</v>
      </c>
      <c r="B4" s="279"/>
      <c r="C4" s="279"/>
      <c r="D4" s="279"/>
      <c r="E4" s="279"/>
      <c r="F4" s="279"/>
    </row>
    <row r="5" spans="1:7" ht="26.4" x14ac:dyDescent="0.25">
      <c r="A5" s="152" t="s">
        <v>474</v>
      </c>
      <c r="B5" s="163" t="s">
        <v>472</v>
      </c>
      <c r="C5" s="153" t="s">
        <v>475</v>
      </c>
      <c r="D5" s="67" t="s">
        <v>68</v>
      </c>
      <c r="E5" s="68" t="s">
        <v>69</v>
      </c>
      <c r="F5" s="69" t="s">
        <v>72</v>
      </c>
    </row>
    <row r="6" spans="1:7" ht="144" x14ac:dyDescent="0.3">
      <c r="A6" s="154" t="s">
        <v>643</v>
      </c>
      <c r="B6" s="162" t="s">
        <v>496</v>
      </c>
      <c r="C6" s="32"/>
      <c r="D6" s="70" t="s">
        <v>738</v>
      </c>
      <c r="E6" s="193" t="s">
        <v>739</v>
      </c>
      <c r="F6" s="282" t="s">
        <v>740</v>
      </c>
    </row>
    <row r="7" spans="1:7" ht="79.2" x14ac:dyDescent="0.25">
      <c r="A7" s="155" t="s">
        <v>644</v>
      </c>
      <c r="B7" s="162" t="s">
        <v>497</v>
      </c>
      <c r="C7" s="32"/>
      <c r="D7" s="70"/>
      <c r="E7" s="72"/>
      <c r="F7" s="283"/>
    </row>
    <row r="8" spans="1:7" ht="39.6" x14ac:dyDescent="0.25">
      <c r="A8" s="155" t="s">
        <v>645</v>
      </c>
      <c r="B8" s="162" t="s">
        <v>501</v>
      </c>
      <c r="C8" s="32"/>
      <c r="D8" s="70"/>
      <c r="E8" s="72"/>
      <c r="F8" s="37"/>
    </row>
    <row r="9" spans="1:7" ht="92.4" x14ac:dyDescent="0.25">
      <c r="A9" s="155" t="s">
        <v>642</v>
      </c>
      <c r="B9" s="162" t="s">
        <v>498</v>
      </c>
      <c r="C9" s="32" t="s">
        <v>502</v>
      </c>
      <c r="D9" s="70"/>
      <c r="E9" s="72"/>
      <c r="F9" s="37"/>
    </row>
    <row r="10" spans="1:7" ht="52.8" x14ac:dyDescent="0.25">
      <c r="A10" s="155" t="s">
        <v>647</v>
      </c>
      <c r="B10" s="162" t="s">
        <v>499</v>
      </c>
      <c r="C10" s="32" t="s">
        <v>500</v>
      </c>
      <c r="D10" s="70"/>
      <c r="E10" s="72"/>
      <c r="F10" s="37"/>
    </row>
    <row r="11" spans="1:7" ht="79.2" x14ac:dyDescent="0.3">
      <c r="A11" s="156"/>
      <c r="B11" s="162" t="s">
        <v>646</v>
      </c>
      <c r="C11" s="32" t="s">
        <v>500</v>
      </c>
      <c r="D11" s="70"/>
      <c r="E11" s="38"/>
      <c r="F11" s="37"/>
      <c r="G11"/>
    </row>
    <row r="13" spans="1:7" x14ac:dyDescent="0.25">
      <c r="A13" s="39" t="s">
        <v>43</v>
      </c>
      <c r="B13" s="40"/>
      <c r="C13" s="135" t="s">
        <v>44</v>
      </c>
      <c r="D13" s="157"/>
    </row>
    <row r="14" spans="1:7" x14ac:dyDescent="0.25">
      <c r="A14" s="101" t="s">
        <v>715</v>
      </c>
      <c r="B14" s="40"/>
      <c r="C14" s="103" t="s">
        <v>716</v>
      </c>
    </row>
    <row r="15" spans="1:7" x14ac:dyDescent="0.25">
      <c r="A15" s="101" t="s">
        <v>717</v>
      </c>
      <c r="B15" s="40"/>
      <c r="C15" s="191" t="s">
        <v>718</v>
      </c>
    </row>
    <row r="16" spans="1:7" x14ac:dyDescent="0.25">
      <c r="A16" s="101" t="s">
        <v>719</v>
      </c>
      <c r="B16" s="40"/>
      <c r="C16" s="191" t="s">
        <v>720</v>
      </c>
    </row>
    <row r="17" spans="1:3" x14ac:dyDescent="0.25">
      <c r="A17" s="101" t="s">
        <v>721</v>
      </c>
      <c r="B17" s="40"/>
      <c r="C17" s="139"/>
    </row>
    <row r="18" spans="1:3" x14ac:dyDescent="0.25">
      <c r="A18" s="101" t="s">
        <v>722</v>
      </c>
      <c r="C18" s="139"/>
    </row>
    <row r="19" spans="1:3" x14ac:dyDescent="0.25">
      <c r="A19" s="101" t="s">
        <v>723</v>
      </c>
      <c r="C19" s="139"/>
    </row>
    <row r="20" spans="1:3" x14ac:dyDescent="0.25">
      <c r="A20" s="45" t="s">
        <v>724</v>
      </c>
    </row>
    <row r="22" spans="1:3" x14ac:dyDescent="0.25">
      <c r="A22" s="43" t="s">
        <v>58</v>
      </c>
    </row>
    <row r="23" spans="1:3" x14ac:dyDescent="0.25">
      <c r="A23" s="131" t="s">
        <v>725</v>
      </c>
    </row>
    <row r="24" spans="1:3" x14ac:dyDescent="0.25">
      <c r="A24" s="192" t="s">
        <v>726</v>
      </c>
    </row>
    <row r="25" spans="1:3" x14ac:dyDescent="0.25">
      <c r="A25" s="131"/>
    </row>
    <row r="26" spans="1:3" x14ac:dyDescent="0.25">
      <c r="A26" s="131" t="s">
        <v>727</v>
      </c>
    </row>
    <row r="27" spans="1:3" x14ac:dyDescent="0.25">
      <c r="A27" s="145"/>
    </row>
    <row r="28" spans="1:3" x14ac:dyDescent="0.25">
      <c r="A28" s="45"/>
    </row>
    <row r="29" spans="1:3" x14ac:dyDescent="0.25">
      <c r="A29" s="45"/>
    </row>
    <row r="30" spans="1:3" x14ac:dyDescent="0.25">
      <c r="A30" s="44"/>
    </row>
    <row r="31" spans="1:3" x14ac:dyDescent="0.25">
      <c r="A31" s="46"/>
    </row>
    <row r="32" spans="1:3" x14ac:dyDescent="0.25">
      <c r="A32" s="43" t="s">
        <v>63</v>
      </c>
    </row>
    <row r="33" spans="1:1" x14ac:dyDescent="0.25">
      <c r="A33" s="142" t="s">
        <v>728</v>
      </c>
    </row>
    <row r="34" spans="1:1" x14ac:dyDescent="0.25">
      <c r="A34" s="142" t="s">
        <v>729</v>
      </c>
    </row>
    <row r="35" spans="1:1" x14ac:dyDescent="0.25">
      <c r="A35" s="142" t="s">
        <v>730</v>
      </c>
    </row>
    <row r="36" spans="1:1" x14ac:dyDescent="0.25">
      <c r="A36" s="142" t="s">
        <v>26</v>
      </c>
    </row>
    <row r="37" spans="1:1" x14ac:dyDescent="0.25">
      <c r="A37" s="142" t="s">
        <v>731</v>
      </c>
    </row>
    <row r="38" spans="1:1" x14ac:dyDescent="0.25">
      <c r="A38" s="142" t="s">
        <v>732</v>
      </c>
    </row>
    <row r="39" spans="1:1" x14ac:dyDescent="0.25">
      <c r="A39" s="142" t="s">
        <v>733</v>
      </c>
    </row>
    <row r="40" spans="1:1" x14ac:dyDescent="0.25">
      <c r="A40" s="142" t="s">
        <v>734</v>
      </c>
    </row>
    <row r="41" spans="1:1" x14ac:dyDescent="0.25">
      <c r="A41" s="142" t="s">
        <v>735</v>
      </c>
    </row>
    <row r="42" spans="1:1" x14ac:dyDescent="0.25">
      <c r="A42" s="142" t="s">
        <v>736</v>
      </c>
    </row>
    <row r="43" spans="1:1" x14ac:dyDescent="0.25">
      <c r="A43" s="45" t="s">
        <v>737</v>
      </c>
    </row>
  </sheetData>
  <mergeCells count="2">
    <mergeCell ref="A4:F4"/>
    <mergeCell ref="F6:F7"/>
  </mergeCells>
  <hyperlinks>
    <hyperlink ref="A1" location="Overview!A1" display="OVERVIEW"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27"/>
  <sheetViews>
    <sheetView topLeftCell="A7" zoomScale="85" zoomScaleNormal="85" workbookViewId="0">
      <selection activeCell="B7" sqref="B7"/>
    </sheetView>
  </sheetViews>
  <sheetFormatPr defaultColWidth="17.6640625" defaultRowHeight="13.2" x14ac:dyDescent="0.25"/>
  <cols>
    <col min="1" max="1" width="37.6640625" style="31" customWidth="1"/>
    <col min="2" max="2" width="37.44140625" style="31" customWidth="1"/>
    <col min="3" max="3" width="23.33203125" style="31" customWidth="1"/>
    <col min="4" max="4" width="25.33203125" style="31" customWidth="1"/>
    <col min="5" max="5" width="30.33203125" style="31" customWidth="1"/>
    <col min="6" max="6" width="25.33203125" style="31" customWidth="1"/>
    <col min="7" max="16384" width="17.6640625" style="31"/>
  </cols>
  <sheetData>
    <row r="1" spans="1:6" x14ac:dyDescent="0.25">
      <c r="A1" s="65" t="s">
        <v>41</v>
      </c>
      <c r="B1" s="29"/>
      <c r="C1" s="29"/>
      <c r="D1" s="29"/>
      <c r="E1" s="30"/>
      <c r="F1" s="30"/>
    </row>
    <row r="2" spans="1:6" ht="14.4" x14ac:dyDescent="0.25">
      <c r="A2" s="149" t="s">
        <v>482</v>
      </c>
      <c r="B2" s="150" t="s">
        <v>193</v>
      </c>
      <c r="C2" s="151"/>
      <c r="D2" s="29"/>
      <c r="E2" s="30"/>
      <c r="F2" s="30"/>
    </row>
    <row r="3" spans="1:6" x14ac:dyDescent="0.25">
      <c r="A3" s="66" t="s">
        <v>67</v>
      </c>
      <c r="B3" s="29"/>
      <c r="C3" s="29"/>
      <c r="D3" s="29"/>
      <c r="E3" s="30"/>
      <c r="F3" s="30"/>
    </row>
    <row r="4" spans="1:6" ht="106.5" customHeight="1" x14ac:dyDescent="0.25">
      <c r="A4" s="278" t="s">
        <v>741</v>
      </c>
      <c r="B4" s="279"/>
      <c r="C4" s="279"/>
      <c r="D4" s="279"/>
      <c r="E4" s="279"/>
      <c r="F4" s="279"/>
    </row>
    <row r="5" spans="1:6" ht="26.4" x14ac:dyDescent="0.25">
      <c r="A5" s="152" t="s">
        <v>474</v>
      </c>
      <c r="B5" s="163" t="s">
        <v>472</v>
      </c>
      <c r="C5" s="153" t="s">
        <v>475</v>
      </c>
      <c r="D5" s="67" t="s">
        <v>68</v>
      </c>
      <c r="E5" s="68" t="s">
        <v>69</v>
      </c>
      <c r="F5" s="69" t="s">
        <v>72</v>
      </c>
    </row>
    <row r="6" spans="1:6" ht="115.2" x14ac:dyDescent="0.3">
      <c r="A6" s="154" t="s">
        <v>648</v>
      </c>
      <c r="B6" s="162" t="s">
        <v>503</v>
      </c>
      <c r="C6" s="174"/>
      <c r="D6" s="70" t="s">
        <v>742</v>
      </c>
      <c r="E6" s="193" t="s">
        <v>743</v>
      </c>
      <c r="F6" s="37" t="s">
        <v>744</v>
      </c>
    </row>
    <row r="7" spans="1:6" ht="250.8" x14ac:dyDescent="0.25">
      <c r="A7" s="154" t="s">
        <v>649</v>
      </c>
      <c r="B7" s="162" t="s">
        <v>507</v>
      </c>
      <c r="C7" s="32" t="s">
        <v>504</v>
      </c>
      <c r="D7" s="70" t="s">
        <v>745</v>
      </c>
      <c r="E7" s="72" t="s">
        <v>746</v>
      </c>
      <c r="F7" s="37" t="s">
        <v>747</v>
      </c>
    </row>
    <row r="8" spans="1:6" ht="277.2" x14ac:dyDescent="0.25">
      <c r="A8" s="154" t="s">
        <v>650</v>
      </c>
      <c r="B8" s="162" t="s">
        <v>508</v>
      </c>
      <c r="C8" s="32" t="s">
        <v>505</v>
      </c>
      <c r="D8" s="70" t="s">
        <v>748</v>
      </c>
      <c r="E8" s="38" t="s">
        <v>749</v>
      </c>
      <c r="F8" s="37" t="s">
        <v>750</v>
      </c>
    </row>
    <row r="9" spans="1:6" ht="39.6" x14ac:dyDescent="0.25">
      <c r="A9" s="154"/>
      <c r="B9" s="162"/>
      <c r="C9" s="32" t="s">
        <v>506</v>
      </c>
      <c r="D9" s="70"/>
      <c r="E9" s="71"/>
      <c r="F9" s="37"/>
    </row>
    <row r="11" spans="1:6" x14ac:dyDescent="0.25">
      <c r="A11" s="39" t="s">
        <v>43</v>
      </c>
      <c r="B11" s="40"/>
      <c r="C11" s="135" t="s">
        <v>44</v>
      </c>
      <c r="D11" s="157"/>
    </row>
    <row r="12" spans="1:6" x14ac:dyDescent="0.25">
      <c r="A12" s="101" t="s">
        <v>722</v>
      </c>
      <c r="B12" s="40"/>
      <c r="C12" s="191" t="s">
        <v>720</v>
      </c>
    </row>
    <row r="13" spans="1:6" x14ac:dyDescent="0.25">
      <c r="A13" s="101" t="s">
        <v>723</v>
      </c>
      <c r="B13" s="40"/>
      <c r="C13" s="139"/>
    </row>
    <row r="14" spans="1:6" x14ac:dyDescent="0.25">
      <c r="A14" s="45" t="s">
        <v>724</v>
      </c>
      <c r="B14" s="40"/>
      <c r="C14" s="139" t="s">
        <v>751</v>
      </c>
    </row>
    <row r="15" spans="1:6" x14ac:dyDescent="0.25">
      <c r="C15" s="139" t="s">
        <v>752</v>
      </c>
    </row>
    <row r="16" spans="1:6" x14ac:dyDescent="0.25">
      <c r="A16" s="43" t="s">
        <v>58</v>
      </c>
    </row>
    <row r="17" spans="1:1" x14ac:dyDescent="0.25">
      <c r="A17" s="131" t="s">
        <v>753</v>
      </c>
    </row>
    <row r="18" spans="1:1" x14ac:dyDescent="0.25">
      <c r="A18" s="131" t="s">
        <v>727</v>
      </c>
    </row>
    <row r="19" spans="1:1" x14ac:dyDescent="0.25">
      <c r="A19" s="145" t="s">
        <v>754</v>
      </c>
    </row>
    <row r="20" spans="1:1" x14ac:dyDescent="0.25">
      <c r="A20" s="45"/>
    </row>
    <row r="21" spans="1:1" x14ac:dyDescent="0.25">
      <c r="A21" s="45" t="s">
        <v>755</v>
      </c>
    </row>
    <row r="22" spans="1:1" x14ac:dyDescent="0.25">
      <c r="A22" s="46"/>
    </row>
    <row r="23" spans="1:1" x14ac:dyDescent="0.25">
      <c r="A23" s="43" t="s">
        <v>63</v>
      </c>
    </row>
    <row r="24" spans="1:1" x14ac:dyDescent="0.25">
      <c r="A24" s="142" t="s">
        <v>728</v>
      </c>
    </row>
    <row r="25" spans="1:1" x14ac:dyDescent="0.25">
      <c r="A25" s="142" t="s">
        <v>729</v>
      </c>
    </row>
    <row r="26" spans="1:1" x14ac:dyDescent="0.25">
      <c r="A26" s="142" t="s">
        <v>730</v>
      </c>
    </row>
    <row r="27" spans="1:1" x14ac:dyDescent="0.25">
      <c r="A27" s="46"/>
    </row>
  </sheetData>
  <mergeCells count="1">
    <mergeCell ref="A4:F4"/>
  </mergeCells>
  <hyperlinks>
    <hyperlink ref="A1" location="Overview!A1" display="OVERVIEW" xr:uid="{00000000-0004-0000-1300-000000000000}"/>
  </hyperlink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34"/>
  <sheetViews>
    <sheetView zoomScale="40" zoomScaleNormal="40" zoomScaleSheetLayoutView="50" workbookViewId="0">
      <selection activeCell="E6" sqref="E6"/>
    </sheetView>
  </sheetViews>
  <sheetFormatPr defaultColWidth="17.6640625" defaultRowHeight="13.2" x14ac:dyDescent="0.25"/>
  <cols>
    <col min="1" max="1" width="40.6640625" style="31" customWidth="1"/>
    <col min="2" max="2" width="41.44140625" style="31" customWidth="1"/>
    <col min="3" max="3" width="23.33203125" style="31" customWidth="1"/>
    <col min="4" max="4" width="25.33203125" style="31" customWidth="1"/>
    <col min="5" max="5" width="30.33203125" style="31" customWidth="1"/>
    <col min="6" max="6" width="25.33203125" style="31" customWidth="1"/>
    <col min="7" max="16384" width="17.6640625" style="31"/>
  </cols>
  <sheetData>
    <row r="1" spans="1:6" x14ac:dyDescent="0.25">
      <c r="A1" s="65" t="s">
        <v>41</v>
      </c>
      <c r="B1" s="29"/>
      <c r="C1" s="29"/>
      <c r="D1" s="29"/>
      <c r="E1" s="30"/>
      <c r="F1" s="30"/>
    </row>
    <row r="2" spans="1:6" ht="27.6" x14ac:dyDescent="0.25">
      <c r="A2" s="149" t="s">
        <v>483</v>
      </c>
      <c r="B2" s="150" t="s">
        <v>193</v>
      </c>
      <c r="C2" s="151"/>
      <c r="D2" s="29"/>
      <c r="E2" s="30"/>
      <c r="F2" s="30"/>
    </row>
    <row r="3" spans="1:6" x14ac:dyDescent="0.25">
      <c r="A3" s="66" t="s">
        <v>67</v>
      </c>
      <c r="B3" s="29"/>
      <c r="C3" s="29"/>
      <c r="D3" s="29"/>
      <c r="E3" s="30"/>
      <c r="F3" s="30"/>
    </row>
    <row r="4" spans="1:6" ht="89.7" customHeight="1" x14ac:dyDescent="0.25">
      <c r="A4" s="278" t="s">
        <v>756</v>
      </c>
      <c r="B4" s="279"/>
      <c r="C4" s="279"/>
      <c r="D4" s="279"/>
      <c r="E4" s="279"/>
      <c r="F4" s="279"/>
    </row>
    <row r="5" spans="1:6" ht="26.4" x14ac:dyDescent="0.25">
      <c r="A5" s="152" t="s">
        <v>474</v>
      </c>
      <c r="B5" s="163" t="s">
        <v>472</v>
      </c>
      <c r="C5" s="153" t="s">
        <v>475</v>
      </c>
      <c r="D5" s="67" t="s">
        <v>68</v>
      </c>
      <c r="E5" s="68" t="s">
        <v>69</v>
      </c>
      <c r="F5" s="69" t="s">
        <v>72</v>
      </c>
    </row>
    <row r="6" spans="1:6" ht="237.6" x14ac:dyDescent="0.25">
      <c r="A6" s="176" t="s">
        <v>654</v>
      </c>
      <c r="B6" s="162" t="s">
        <v>511</v>
      </c>
      <c r="C6" s="32"/>
      <c r="D6" s="70"/>
      <c r="E6" s="197"/>
      <c r="F6" s="37"/>
    </row>
    <row r="7" spans="1:6" ht="184.8" x14ac:dyDescent="0.25">
      <c r="A7" s="154" t="s">
        <v>652</v>
      </c>
      <c r="B7" s="162" t="s">
        <v>509</v>
      </c>
      <c r="C7" s="32" t="s">
        <v>510</v>
      </c>
      <c r="D7" s="70" t="s">
        <v>772</v>
      </c>
      <c r="E7" s="197" t="s">
        <v>773</v>
      </c>
      <c r="F7" s="37" t="s">
        <v>774</v>
      </c>
    </row>
    <row r="8" spans="1:6" ht="171.6" x14ac:dyDescent="0.25">
      <c r="A8" s="154" t="s">
        <v>651</v>
      </c>
      <c r="B8" s="162" t="s">
        <v>515</v>
      </c>
      <c r="C8" s="32" t="s">
        <v>513</v>
      </c>
      <c r="D8" s="70" t="s">
        <v>781</v>
      </c>
      <c r="E8" s="197" t="s">
        <v>778</v>
      </c>
      <c r="F8" s="196" t="s">
        <v>775</v>
      </c>
    </row>
    <row r="9" spans="1:6" ht="39.6" x14ac:dyDescent="0.3">
      <c r="A9" s="154" t="s">
        <v>651</v>
      </c>
      <c r="B9" s="162" t="s">
        <v>512</v>
      </c>
      <c r="C9" s="32"/>
      <c r="D9" s="70" t="s">
        <v>779</v>
      </c>
      <c r="E9" s="195" t="s">
        <v>777</v>
      </c>
      <c r="F9" s="69"/>
    </row>
    <row r="10" spans="1:6" ht="158.4" x14ac:dyDescent="0.25">
      <c r="A10" s="154" t="s">
        <v>653</v>
      </c>
      <c r="B10" s="162" t="s">
        <v>514</v>
      </c>
      <c r="C10" s="32" t="s">
        <v>516</v>
      </c>
      <c r="D10" s="70" t="s">
        <v>780</v>
      </c>
      <c r="E10" s="197" t="s">
        <v>776</v>
      </c>
      <c r="F10" s="68"/>
    </row>
    <row r="12" spans="1:6" x14ac:dyDescent="0.25">
      <c r="A12" s="39" t="s">
        <v>43</v>
      </c>
      <c r="B12" s="40"/>
      <c r="C12" s="135" t="s">
        <v>44</v>
      </c>
      <c r="D12" s="157"/>
    </row>
    <row r="13" spans="1:6" ht="30.6" x14ac:dyDescent="0.25">
      <c r="A13" s="124" t="s">
        <v>757</v>
      </c>
      <c r="B13" s="40"/>
      <c r="C13" s="194" t="s">
        <v>758</v>
      </c>
    </row>
    <row r="14" spans="1:6" ht="31.2" x14ac:dyDescent="0.25">
      <c r="A14" s="124" t="s">
        <v>759</v>
      </c>
      <c r="B14" s="40"/>
      <c r="C14" s="128" t="s">
        <v>760</v>
      </c>
    </row>
    <row r="15" spans="1:6" x14ac:dyDescent="0.25">
      <c r="A15" s="124" t="s">
        <v>761</v>
      </c>
      <c r="B15" s="40"/>
      <c r="C15" s="41"/>
    </row>
    <row r="16" spans="1:6" x14ac:dyDescent="0.25">
      <c r="A16" s="124"/>
      <c r="B16" s="40"/>
      <c r="C16" s="41"/>
    </row>
    <row r="17" spans="1:1" x14ac:dyDescent="0.25">
      <c r="A17" s="45"/>
    </row>
    <row r="18" spans="1:1" x14ac:dyDescent="0.25">
      <c r="A18" s="42"/>
    </row>
    <row r="19" spans="1:1" x14ac:dyDescent="0.25">
      <c r="A19" s="42"/>
    </row>
    <row r="21" spans="1:1" x14ac:dyDescent="0.25">
      <c r="A21" s="43" t="s">
        <v>58</v>
      </c>
    </row>
    <row r="22" spans="1:1" ht="30.6" x14ac:dyDescent="0.25">
      <c r="A22" s="118" t="s">
        <v>762</v>
      </c>
    </row>
    <row r="23" spans="1:1" x14ac:dyDescent="0.25">
      <c r="A23" s="45" t="s">
        <v>763</v>
      </c>
    </row>
    <row r="24" spans="1:1" x14ac:dyDescent="0.25">
      <c r="A24" s="44"/>
    </row>
    <row r="25" spans="1:1" x14ac:dyDescent="0.25">
      <c r="A25" s="46"/>
    </row>
    <row r="26" spans="1:1" x14ac:dyDescent="0.25">
      <c r="A26" s="43" t="s">
        <v>63</v>
      </c>
    </row>
    <row r="27" spans="1:1" x14ac:dyDescent="0.25">
      <c r="A27" s="142" t="s">
        <v>764</v>
      </c>
    </row>
    <row r="28" spans="1:1" x14ac:dyDescent="0.25">
      <c r="A28" s="142" t="s">
        <v>765</v>
      </c>
    </row>
    <row r="29" spans="1:1" x14ac:dyDescent="0.25">
      <c r="A29" s="142" t="s">
        <v>766</v>
      </c>
    </row>
    <row r="30" spans="1:1" x14ac:dyDescent="0.25">
      <c r="A30" s="142" t="s">
        <v>767</v>
      </c>
    </row>
    <row r="31" spans="1:1" x14ac:dyDescent="0.25">
      <c r="A31" s="142" t="s">
        <v>768</v>
      </c>
    </row>
    <row r="32" spans="1:1" x14ac:dyDescent="0.25">
      <c r="A32" s="142" t="s">
        <v>769</v>
      </c>
    </row>
    <row r="33" spans="1:1" x14ac:dyDescent="0.25">
      <c r="A33" s="142" t="s">
        <v>770</v>
      </c>
    </row>
    <row r="34" spans="1:1" x14ac:dyDescent="0.25">
      <c r="A34" s="45" t="s">
        <v>771</v>
      </c>
    </row>
  </sheetData>
  <mergeCells count="1">
    <mergeCell ref="A4:F4"/>
  </mergeCells>
  <hyperlinks>
    <hyperlink ref="A1" location="Overview!A1" display="OVERVIEW" xr:uid="{00000000-0004-0000-1400-000000000000}"/>
  </hyperlink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34"/>
  <sheetViews>
    <sheetView topLeftCell="A6" zoomScale="85" zoomScaleNormal="85" workbookViewId="0">
      <selection activeCell="A6" sqref="A6:A11"/>
    </sheetView>
  </sheetViews>
  <sheetFormatPr defaultColWidth="17.6640625" defaultRowHeight="13.2" x14ac:dyDescent="0.25"/>
  <cols>
    <col min="1" max="1" width="39.5546875" style="31" customWidth="1"/>
    <col min="2" max="2" width="46.6640625" style="31" customWidth="1"/>
    <col min="3" max="3" width="29.6640625" style="31" customWidth="1"/>
    <col min="4" max="4" width="25.33203125" style="31" customWidth="1"/>
    <col min="5" max="5" width="30.33203125" style="31" customWidth="1"/>
    <col min="6" max="6" width="30.6640625" style="31" customWidth="1"/>
    <col min="7" max="16384" width="17.6640625" style="31"/>
  </cols>
  <sheetData>
    <row r="1" spans="1:7" x14ac:dyDescent="0.25">
      <c r="A1" s="65" t="s">
        <v>41</v>
      </c>
      <c r="B1" s="29"/>
      <c r="C1" s="29"/>
      <c r="D1" s="29"/>
      <c r="E1" s="30"/>
      <c r="F1" s="30"/>
    </row>
    <row r="2" spans="1:7" ht="14.4" x14ac:dyDescent="0.25">
      <c r="A2" s="149" t="s">
        <v>517</v>
      </c>
      <c r="B2" s="150" t="s">
        <v>193</v>
      </c>
      <c r="C2" s="151"/>
      <c r="D2" s="29"/>
      <c r="E2" s="30"/>
      <c r="F2" s="30"/>
    </row>
    <row r="3" spans="1:7" x14ac:dyDescent="0.25">
      <c r="A3" s="66" t="s">
        <v>67</v>
      </c>
      <c r="B3" s="29"/>
      <c r="C3" s="29"/>
      <c r="D3" s="29"/>
      <c r="E3" s="30"/>
      <c r="F3" s="30"/>
    </row>
    <row r="4" spans="1:7" ht="116.7" customHeight="1" x14ac:dyDescent="0.25">
      <c r="A4" s="278" t="s">
        <v>782</v>
      </c>
      <c r="B4" s="279"/>
      <c r="C4" s="279"/>
      <c r="D4" s="279"/>
      <c r="E4" s="279"/>
      <c r="F4" s="279"/>
    </row>
    <row r="5" spans="1:7" ht="26.4" x14ac:dyDescent="0.25">
      <c r="A5" s="152" t="s">
        <v>474</v>
      </c>
      <c r="B5" s="163" t="s">
        <v>472</v>
      </c>
      <c r="C5" s="153" t="s">
        <v>475</v>
      </c>
      <c r="D5" s="67" t="s">
        <v>68</v>
      </c>
      <c r="E5" s="68" t="s">
        <v>69</v>
      </c>
      <c r="F5" s="69" t="s">
        <v>72</v>
      </c>
    </row>
    <row r="6" spans="1:7" ht="66" x14ac:dyDescent="0.25">
      <c r="A6" s="154" t="s">
        <v>1191</v>
      </c>
      <c r="B6" s="162" t="s">
        <v>518</v>
      </c>
      <c r="C6" s="32"/>
      <c r="D6" s="67"/>
      <c r="E6" s="173"/>
      <c r="F6" s="69"/>
    </row>
    <row r="7" spans="1:7" ht="158.4" x14ac:dyDescent="0.25">
      <c r="A7" s="154" t="s">
        <v>1192</v>
      </c>
      <c r="B7" s="162" t="s">
        <v>519</v>
      </c>
      <c r="C7" s="32" t="s">
        <v>520</v>
      </c>
      <c r="D7" s="70" t="s">
        <v>794</v>
      </c>
      <c r="E7" s="204" t="s">
        <v>795</v>
      </c>
      <c r="F7" s="154" t="s">
        <v>525</v>
      </c>
    </row>
    <row r="8" spans="1:7" ht="312.45" customHeight="1" x14ac:dyDescent="0.25">
      <c r="A8" s="154" t="s">
        <v>1193</v>
      </c>
      <c r="B8" s="162" t="s">
        <v>524</v>
      </c>
      <c r="C8" s="32" t="s">
        <v>521</v>
      </c>
      <c r="D8" s="67"/>
      <c r="E8" s="173"/>
      <c r="F8" s="286" t="s">
        <v>796</v>
      </c>
    </row>
    <row r="9" spans="1:7" ht="69" customHeight="1" x14ac:dyDescent="0.25">
      <c r="A9" s="154" t="s">
        <v>1194</v>
      </c>
      <c r="B9" s="162" t="s">
        <v>523</v>
      </c>
      <c r="C9" s="32" t="s">
        <v>522</v>
      </c>
      <c r="D9" s="70"/>
      <c r="E9" s="71"/>
      <c r="F9" s="287"/>
    </row>
    <row r="10" spans="1:7" ht="92.4" x14ac:dyDescent="0.25">
      <c r="A10" s="155" t="s">
        <v>1195</v>
      </c>
      <c r="B10" s="162" t="s">
        <v>527</v>
      </c>
      <c r="C10" s="32" t="s">
        <v>526</v>
      </c>
      <c r="D10" s="70"/>
      <c r="E10" s="72"/>
      <c r="F10" s="37"/>
    </row>
    <row r="11" spans="1:7" ht="198" x14ac:dyDescent="0.3">
      <c r="A11" s="156" t="s">
        <v>1196</v>
      </c>
      <c r="B11" s="162" t="s">
        <v>528</v>
      </c>
      <c r="C11" s="32" t="s">
        <v>529</v>
      </c>
      <c r="D11" s="70" t="s">
        <v>791</v>
      </c>
      <c r="E11" s="72" t="s">
        <v>792</v>
      </c>
      <c r="F11" s="37" t="s">
        <v>793</v>
      </c>
      <c r="G11"/>
    </row>
    <row r="12" spans="1:7" x14ac:dyDescent="0.25">
      <c r="A12" s="154"/>
      <c r="B12" s="162"/>
      <c r="C12" s="32"/>
      <c r="D12" s="70"/>
      <c r="E12" s="71"/>
      <c r="F12" s="37"/>
    </row>
    <row r="13" spans="1:7" x14ac:dyDescent="0.25">
      <c r="A13" s="155"/>
      <c r="B13" s="162"/>
      <c r="C13" s="32"/>
      <c r="D13" s="70"/>
      <c r="E13" s="72"/>
      <c r="F13" s="37"/>
    </row>
    <row r="14" spans="1:7" ht="14.4" x14ac:dyDescent="0.3">
      <c r="A14" s="156"/>
      <c r="B14" s="162"/>
      <c r="C14" s="32"/>
      <c r="D14" s="70"/>
      <c r="E14" s="38"/>
      <c r="F14" s="37"/>
      <c r="G14"/>
    </row>
    <row r="16" spans="1:7" ht="13.8" thickBot="1" x14ac:dyDescent="0.3">
      <c r="A16" s="39" t="s">
        <v>43</v>
      </c>
      <c r="B16" s="40"/>
      <c r="C16" s="135" t="s">
        <v>44</v>
      </c>
      <c r="D16" s="157"/>
    </row>
    <row r="17" spans="1:3" ht="34.799999999999997" x14ac:dyDescent="0.25">
      <c r="A17" s="198" t="s">
        <v>783</v>
      </c>
      <c r="B17" s="40"/>
      <c r="C17" s="199" t="s">
        <v>784</v>
      </c>
    </row>
    <row r="18" spans="1:3" ht="20.399999999999999" x14ac:dyDescent="0.25">
      <c r="A18" s="200" t="s">
        <v>785</v>
      </c>
      <c r="B18" s="40"/>
      <c r="C18" s="41"/>
    </row>
    <row r="19" spans="1:3" x14ac:dyDescent="0.25">
      <c r="A19" s="200" t="s">
        <v>786</v>
      </c>
      <c r="B19" s="40"/>
      <c r="C19" s="41"/>
    </row>
    <row r="20" spans="1:3" x14ac:dyDescent="0.25">
      <c r="A20" s="201" t="s">
        <v>787</v>
      </c>
      <c r="B20" s="40"/>
      <c r="C20" s="41"/>
    </row>
    <row r="21" spans="1:3" ht="20.399999999999999" x14ac:dyDescent="0.25">
      <c r="A21" s="201" t="s">
        <v>788</v>
      </c>
    </row>
    <row r="22" spans="1:3" x14ac:dyDescent="0.25">
      <c r="A22" s="202"/>
    </row>
    <row r="23" spans="1:3" ht="13.8" thickBot="1" x14ac:dyDescent="0.3">
      <c r="A23" s="203"/>
    </row>
    <row r="25" spans="1:3" x14ac:dyDescent="0.25">
      <c r="A25" s="43" t="s">
        <v>58</v>
      </c>
    </row>
    <row r="26" spans="1:3" x14ac:dyDescent="0.25">
      <c r="A26" s="180" t="s">
        <v>789</v>
      </c>
    </row>
    <row r="27" spans="1:3" x14ac:dyDescent="0.25">
      <c r="A27" s="44"/>
    </row>
    <row r="28" spans="1:3" x14ac:dyDescent="0.25">
      <c r="A28" s="44"/>
    </row>
    <row r="29" spans="1:3" x14ac:dyDescent="0.25">
      <c r="A29" s="44"/>
    </row>
    <row r="30" spans="1:3" x14ac:dyDescent="0.25">
      <c r="A30" s="44"/>
    </row>
    <row r="31" spans="1:3" x14ac:dyDescent="0.25">
      <c r="A31" s="46"/>
    </row>
    <row r="32" spans="1:3" ht="13.8" thickBot="1" x14ac:dyDescent="0.3">
      <c r="A32" s="43" t="s">
        <v>63</v>
      </c>
    </row>
    <row r="33" spans="1:1" x14ac:dyDescent="0.25">
      <c r="A33" s="284" t="s">
        <v>790</v>
      </c>
    </row>
    <row r="34" spans="1:1" ht="13.8" thickBot="1" x14ac:dyDescent="0.3">
      <c r="A34" s="285"/>
    </row>
  </sheetData>
  <mergeCells count="3">
    <mergeCell ref="A4:F4"/>
    <mergeCell ref="A33:A34"/>
    <mergeCell ref="F8:F9"/>
  </mergeCells>
  <hyperlinks>
    <hyperlink ref="A1" location="Overview!A1" display="OVERVIEW" xr:uid="{00000000-0004-0000-1500-000000000000}"/>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46"/>
  <sheetViews>
    <sheetView topLeftCell="A4" zoomScale="40" zoomScaleNormal="40" workbookViewId="0">
      <selection activeCell="F7" sqref="F7"/>
    </sheetView>
  </sheetViews>
  <sheetFormatPr defaultColWidth="17.6640625" defaultRowHeight="13.2" x14ac:dyDescent="0.25"/>
  <cols>
    <col min="1" max="1" width="36.33203125" style="31" customWidth="1"/>
    <col min="2" max="2" width="40.44140625" style="31" customWidth="1"/>
    <col min="3" max="3" width="27.6640625" style="31" customWidth="1"/>
    <col min="4" max="4" width="25.33203125" style="31" customWidth="1"/>
    <col min="5" max="5" width="40.33203125" style="31" customWidth="1"/>
    <col min="6" max="6" width="25.33203125" style="31" customWidth="1"/>
    <col min="7" max="16384" width="17.6640625" style="31"/>
  </cols>
  <sheetData>
    <row r="1" spans="1:7" x14ac:dyDescent="0.25">
      <c r="A1" s="65" t="s">
        <v>41</v>
      </c>
      <c r="B1" s="29"/>
      <c r="C1" s="29"/>
      <c r="D1" s="29"/>
      <c r="E1" s="30"/>
      <c r="F1" s="30"/>
    </row>
    <row r="2" spans="1:7" ht="14.4" x14ac:dyDescent="0.25">
      <c r="A2" s="149" t="s">
        <v>484</v>
      </c>
      <c r="B2" s="150" t="s">
        <v>193</v>
      </c>
      <c r="C2" s="151"/>
      <c r="D2" s="29"/>
      <c r="E2" s="30"/>
      <c r="F2" s="30"/>
    </row>
    <row r="3" spans="1:7" x14ac:dyDescent="0.25">
      <c r="A3" s="66" t="s">
        <v>67</v>
      </c>
      <c r="B3" s="29"/>
      <c r="C3" s="29"/>
      <c r="D3" s="29"/>
      <c r="E3" s="30"/>
      <c r="F3" s="30"/>
    </row>
    <row r="4" spans="1:7" ht="75.599999999999994" customHeight="1" x14ac:dyDescent="0.25">
      <c r="A4" s="278" t="s">
        <v>797</v>
      </c>
      <c r="B4" s="279"/>
      <c r="C4" s="279"/>
      <c r="D4" s="279"/>
      <c r="E4" s="279"/>
      <c r="F4" s="279"/>
    </row>
    <row r="5" spans="1:7" ht="26.4" x14ac:dyDescent="0.25">
      <c r="A5" s="152" t="s">
        <v>474</v>
      </c>
      <c r="B5" s="163" t="s">
        <v>472</v>
      </c>
      <c r="C5" s="153" t="s">
        <v>475</v>
      </c>
      <c r="D5" s="67" t="s">
        <v>68</v>
      </c>
      <c r="E5" s="68" t="s">
        <v>69</v>
      </c>
      <c r="F5" s="69" t="s">
        <v>72</v>
      </c>
    </row>
    <row r="6" spans="1:7" ht="145.19999999999999" x14ac:dyDescent="0.25">
      <c r="A6" s="154" t="s">
        <v>1197</v>
      </c>
      <c r="B6" s="162" t="s">
        <v>530</v>
      </c>
      <c r="C6" s="174"/>
      <c r="D6" s="67"/>
      <c r="E6" s="173"/>
      <c r="F6" s="212" t="s">
        <v>836</v>
      </c>
    </row>
    <row r="7" spans="1:7" ht="145.19999999999999" x14ac:dyDescent="0.25">
      <c r="A7" s="154" t="s">
        <v>1198</v>
      </c>
      <c r="B7" s="162" t="s">
        <v>535</v>
      </c>
      <c r="C7" s="32" t="s">
        <v>531</v>
      </c>
      <c r="D7" s="67"/>
      <c r="E7" s="204" t="s">
        <v>842</v>
      </c>
      <c r="F7" s="212" t="s">
        <v>837</v>
      </c>
    </row>
    <row r="8" spans="1:7" ht="158.4" x14ac:dyDescent="0.25">
      <c r="A8" s="154" t="s">
        <v>1199</v>
      </c>
      <c r="B8" s="162" t="s">
        <v>536</v>
      </c>
      <c r="C8" s="174" t="s">
        <v>532</v>
      </c>
      <c r="D8" s="67"/>
      <c r="E8" s="197" t="s">
        <v>843</v>
      </c>
      <c r="F8" s="69"/>
    </row>
    <row r="9" spans="1:7" ht="171.6" x14ac:dyDescent="0.25">
      <c r="A9" s="154" t="s">
        <v>1199</v>
      </c>
      <c r="B9" s="162" t="s">
        <v>537</v>
      </c>
      <c r="C9" s="32" t="s">
        <v>533</v>
      </c>
      <c r="D9" s="70" t="s">
        <v>840</v>
      </c>
      <c r="E9" s="197" t="s">
        <v>844</v>
      </c>
      <c r="F9" s="69"/>
    </row>
    <row r="10" spans="1:7" ht="158.4" x14ac:dyDescent="0.25">
      <c r="A10" s="154" t="s">
        <v>1200</v>
      </c>
      <c r="B10" s="162" t="s">
        <v>538</v>
      </c>
      <c r="C10" s="32" t="s">
        <v>534</v>
      </c>
      <c r="D10" s="70" t="s">
        <v>841</v>
      </c>
      <c r="E10" s="173"/>
      <c r="F10" s="69"/>
    </row>
    <row r="11" spans="1:7" ht="214.95" customHeight="1" x14ac:dyDescent="0.25">
      <c r="A11" s="154" t="s">
        <v>1201</v>
      </c>
      <c r="B11" s="162" t="s">
        <v>539</v>
      </c>
      <c r="C11" s="32" t="s">
        <v>540</v>
      </c>
      <c r="D11" s="70" t="s">
        <v>838</v>
      </c>
      <c r="E11" s="213" t="s">
        <v>839</v>
      </c>
      <c r="F11" s="69"/>
    </row>
    <row r="12" spans="1:7" ht="14.4" x14ac:dyDescent="0.3">
      <c r="A12" s="156"/>
      <c r="B12" s="162"/>
      <c r="C12" s="174"/>
      <c r="D12" s="70"/>
      <c r="E12" s="38"/>
      <c r="F12" s="37"/>
      <c r="G12"/>
    </row>
    <row r="14" spans="1:7" x14ac:dyDescent="0.25">
      <c r="A14" s="39" t="s">
        <v>43</v>
      </c>
      <c r="B14" s="40"/>
      <c r="C14" s="135" t="s">
        <v>44</v>
      </c>
      <c r="D14" s="157"/>
    </row>
    <row r="15" spans="1:7" x14ac:dyDescent="0.25">
      <c r="A15" s="205" t="s">
        <v>798</v>
      </c>
      <c r="B15" s="40"/>
      <c r="C15" s="206" t="s">
        <v>799</v>
      </c>
    </row>
    <row r="16" spans="1:7" ht="20.399999999999999" x14ac:dyDescent="0.25">
      <c r="A16" s="205" t="s">
        <v>800</v>
      </c>
      <c r="B16" s="40"/>
      <c r="C16" s="207" t="s">
        <v>801</v>
      </c>
    </row>
    <row r="17" spans="1:3" ht="24" x14ac:dyDescent="0.25">
      <c r="A17" s="140" t="s">
        <v>802</v>
      </c>
      <c r="B17" s="40"/>
      <c r="C17" s="145" t="s">
        <v>803</v>
      </c>
    </row>
    <row r="18" spans="1:3" x14ac:dyDescent="0.25">
      <c r="A18" s="140" t="s">
        <v>804</v>
      </c>
      <c r="B18" s="40"/>
      <c r="C18" s="145" t="s">
        <v>805</v>
      </c>
    </row>
    <row r="19" spans="1:3" ht="24" x14ac:dyDescent="0.25">
      <c r="A19" s="140" t="s">
        <v>806</v>
      </c>
      <c r="C19" s="145" t="s">
        <v>807</v>
      </c>
    </row>
    <row r="20" spans="1:3" ht="24" x14ac:dyDescent="0.25">
      <c r="A20" s="140" t="s">
        <v>808</v>
      </c>
      <c r="C20" s="145" t="s">
        <v>809</v>
      </c>
    </row>
    <row r="21" spans="1:3" x14ac:dyDescent="0.25">
      <c r="A21" s="140" t="s">
        <v>810</v>
      </c>
      <c r="C21" s="145" t="s">
        <v>811</v>
      </c>
    </row>
    <row r="22" spans="1:3" x14ac:dyDescent="0.25">
      <c r="C22" s="145" t="s">
        <v>812</v>
      </c>
    </row>
    <row r="23" spans="1:3" x14ac:dyDescent="0.25">
      <c r="A23" s="43" t="s">
        <v>58</v>
      </c>
      <c r="C23" s="208" t="s">
        <v>813</v>
      </c>
    </row>
    <row r="24" spans="1:3" ht="30.6" x14ac:dyDescent="0.25">
      <c r="A24" s="205" t="s">
        <v>814</v>
      </c>
      <c r="C24" s="208" t="s">
        <v>815</v>
      </c>
    </row>
    <row r="25" spans="1:3" x14ac:dyDescent="0.25">
      <c r="A25" s="209" t="s">
        <v>816</v>
      </c>
      <c r="C25" s="210" t="s">
        <v>817</v>
      </c>
    </row>
    <row r="26" spans="1:3" x14ac:dyDescent="0.25">
      <c r="A26" s="209" t="s">
        <v>818</v>
      </c>
    </row>
    <row r="27" spans="1:3" x14ac:dyDescent="0.25">
      <c r="A27" s="209" t="s">
        <v>819</v>
      </c>
    </row>
    <row r="28" spans="1:3" x14ac:dyDescent="0.25">
      <c r="A28" s="209" t="s">
        <v>820</v>
      </c>
    </row>
    <row r="29" spans="1:3" x14ac:dyDescent="0.25">
      <c r="A29" s="209" t="s">
        <v>821</v>
      </c>
    </row>
    <row r="30" spans="1:3" ht="20.399999999999999" x14ac:dyDescent="0.25">
      <c r="A30" s="205" t="s">
        <v>822</v>
      </c>
    </row>
    <row r="31" spans="1:3" ht="20.399999999999999" x14ac:dyDescent="0.25">
      <c r="A31" s="205" t="s">
        <v>823</v>
      </c>
    </row>
    <row r="32" spans="1:3" ht="30.6" x14ac:dyDescent="0.25">
      <c r="A32" s="146" t="s">
        <v>824</v>
      </c>
    </row>
    <row r="33" spans="1:1" x14ac:dyDescent="0.25">
      <c r="A33" s="139" t="s">
        <v>825</v>
      </c>
    </row>
    <row r="34" spans="1:1" x14ac:dyDescent="0.25">
      <c r="A34" s="46"/>
    </row>
    <row r="35" spans="1:1" x14ac:dyDescent="0.25">
      <c r="A35" s="43" t="s">
        <v>63</v>
      </c>
    </row>
    <row r="36" spans="1:1" x14ac:dyDescent="0.25">
      <c r="A36" s="211" t="s">
        <v>8</v>
      </c>
    </row>
    <row r="37" spans="1:1" x14ac:dyDescent="0.25">
      <c r="A37" s="211" t="s">
        <v>826</v>
      </c>
    </row>
    <row r="38" spans="1:1" x14ac:dyDescent="0.25">
      <c r="A38" s="211" t="s">
        <v>827</v>
      </c>
    </row>
    <row r="39" spans="1:1" x14ac:dyDescent="0.25">
      <c r="A39" s="211" t="s">
        <v>828</v>
      </c>
    </row>
    <row r="40" spans="1:1" x14ac:dyDescent="0.25">
      <c r="A40" s="211" t="s">
        <v>829</v>
      </c>
    </row>
    <row r="41" spans="1:1" x14ac:dyDescent="0.25">
      <c r="A41" s="211" t="s">
        <v>830</v>
      </c>
    </row>
    <row r="42" spans="1:1" x14ac:dyDescent="0.25">
      <c r="A42" s="211" t="s">
        <v>831</v>
      </c>
    </row>
    <row r="43" spans="1:1" x14ac:dyDescent="0.25">
      <c r="A43" s="211" t="s">
        <v>832</v>
      </c>
    </row>
    <row r="44" spans="1:1" x14ac:dyDescent="0.25">
      <c r="A44" s="211" t="s">
        <v>833</v>
      </c>
    </row>
    <row r="45" spans="1:1" x14ac:dyDescent="0.25">
      <c r="A45" s="211" t="s">
        <v>834</v>
      </c>
    </row>
    <row r="46" spans="1:1" x14ac:dyDescent="0.25">
      <c r="A46" s="211" t="s">
        <v>835</v>
      </c>
    </row>
  </sheetData>
  <mergeCells count="1">
    <mergeCell ref="A4:F4"/>
  </mergeCells>
  <hyperlinks>
    <hyperlink ref="A1" location="Overview!A1" display="OVERVIEW" xr:uid="{00000000-0004-0000-1600-000000000000}"/>
  </hyperlink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28"/>
  <sheetViews>
    <sheetView zoomScale="70" zoomScaleNormal="70" workbookViewId="0">
      <selection activeCell="A6" sqref="A6:A9"/>
    </sheetView>
  </sheetViews>
  <sheetFormatPr defaultColWidth="17.6640625" defaultRowHeight="13.2" x14ac:dyDescent="0.25"/>
  <cols>
    <col min="1" max="1" width="33.5546875" style="31" customWidth="1"/>
    <col min="2" max="2" width="39.6640625" style="31" customWidth="1"/>
    <col min="3" max="3" width="23.33203125" style="31" customWidth="1"/>
    <col min="4" max="4" width="25.33203125" style="31" customWidth="1"/>
    <col min="5" max="5" width="30.33203125" style="31" customWidth="1"/>
    <col min="6" max="6" width="25.33203125" style="31" customWidth="1"/>
    <col min="7" max="16384" width="17.6640625" style="31"/>
  </cols>
  <sheetData>
    <row r="1" spans="1:6" x14ac:dyDescent="0.25">
      <c r="A1" s="65" t="s">
        <v>41</v>
      </c>
      <c r="B1" s="29"/>
      <c r="C1" s="29"/>
      <c r="D1" s="29"/>
      <c r="E1" s="30"/>
      <c r="F1" s="30"/>
    </row>
    <row r="2" spans="1:6" ht="14.4" x14ac:dyDescent="0.25">
      <c r="A2" s="149" t="s">
        <v>485</v>
      </c>
      <c r="B2" s="150" t="s">
        <v>193</v>
      </c>
      <c r="C2" s="151"/>
      <c r="D2" s="29"/>
      <c r="E2" s="30"/>
      <c r="F2" s="30"/>
    </row>
    <row r="3" spans="1:6" x14ac:dyDescent="0.25">
      <c r="A3" s="66" t="s">
        <v>67</v>
      </c>
      <c r="B3" s="29"/>
      <c r="C3" s="29"/>
      <c r="D3" s="29"/>
      <c r="E3" s="30"/>
      <c r="F3" s="30"/>
    </row>
    <row r="4" spans="1:6" ht="75.599999999999994" customHeight="1" x14ac:dyDescent="0.25">
      <c r="A4" s="278" t="s">
        <v>845</v>
      </c>
      <c r="B4" s="279"/>
      <c r="C4" s="279"/>
      <c r="D4" s="279"/>
      <c r="E4" s="279"/>
      <c r="F4" s="279"/>
    </row>
    <row r="5" spans="1:6" ht="26.4" x14ac:dyDescent="0.25">
      <c r="A5" s="152" t="s">
        <v>474</v>
      </c>
      <c r="B5" s="163" t="s">
        <v>472</v>
      </c>
      <c r="C5" s="153" t="s">
        <v>475</v>
      </c>
      <c r="D5" s="67" t="s">
        <v>68</v>
      </c>
      <c r="E5" s="68" t="s">
        <v>69</v>
      </c>
      <c r="F5" s="69" t="s">
        <v>72</v>
      </c>
    </row>
    <row r="6" spans="1:6" ht="145.19999999999999" x14ac:dyDescent="0.25">
      <c r="A6" s="154" t="s">
        <v>1202</v>
      </c>
      <c r="B6" s="162" t="s">
        <v>541</v>
      </c>
      <c r="C6" s="153"/>
      <c r="D6" s="214">
        <v>83</v>
      </c>
      <c r="E6" s="72" t="s">
        <v>846</v>
      </c>
      <c r="F6" s="216" t="s">
        <v>858</v>
      </c>
    </row>
    <row r="7" spans="1:6" ht="79.2" x14ac:dyDescent="0.25">
      <c r="A7" s="154" t="s">
        <v>1203</v>
      </c>
      <c r="B7" s="162" t="s">
        <v>542</v>
      </c>
      <c r="C7" s="32" t="s">
        <v>543</v>
      </c>
      <c r="D7" s="70" t="s">
        <v>847</v>
      </c>
      <c r="E7" s="71" t="s">
        <v>848</v>
      </c>
      <c r="F7" s="216" t="s">
        <v>859</v>
      </c>
    </row>
    <row r="8" spans="1:6" ht="158.4" x14ac:dyDescent="0.25">
      <c r="A8" s="154" t="s">
        <v>1204</v>
      </c>
      <c r="B8" s="162" t="s">
        <v>545</v>
      </c>
      <c r="C8" s="32" t="s">
        <v>546</v>
      </c>
      <c r="D8" s="70" t="s">
        <v>856</v>
      </c>
      <c r="E8" s="173"/>
      <c r="F8" s="69"/>
    </row>
    <row r="9" spans="1:6" ht="39.6" x14ac:dyDescent="0.25">
      <c r="A9" s="154" t="s">
        <v>1205</v>
      </c>
      <c r="B9" s="162" t="s">
        <v>544</v>
      </c>
      <c r="C9" s="32" t="s">
        <v>547</v>
      </c>
      <c r="D9" s="70" t="s">
        <v>857</v>
      </c>
      <c r="E9" s="71"/>
      <c r="F9" s="37"/>
    </row>
    <row r="11" spans="1:6" x14ac:dyDescent="0.25">
      <c r="A11" s="39" t="s">
        <v>43</v>
      </c>
      <c r="B11" s="40"/>
      <c r="C11" s="135" t="s">
        <v>44</v>
      </c>
      <c r="D11" s="157"/>
    </row>
    <row r="12" spans="1:6" x14ac:dyDescent="0.25">
      <c r="A12" s="124" t="s">
        <v>849</v>
      </c>
      <c r="B12" s="40"/>
      <c r="C12" s="215" t="s">
        <v>850</v>
      </c>
    </row>
    <row r="13" spans="1:6" x14ac:dyDescent="0.25">
      <c r="A13" s="45" t="s">
        <v>851</v>
      </c>
      <c r="B13" s="40"/>
      <c r="C13" s="41"/>
    </row>
    <row r="14" spans="1:6" x14ac:dyDescent="0.25">
      <c r="A14" s="42"/>
      <c r="B14" s="40"/>
      <c r="C14" s="41"/>
    </row>
    <row r="15" spans="1:6" x14ac:dyDescent="0.25">
      <c r="A15" s="42"/>
      <c r="B15" s="40"/>
      <c r="C15" s="41"/>
    </row>
    <row r="16" spans="1:6" x14ac:dyDescent="0.25">
      <c r="A16" s="42"/>
    </row>
    <row r="17" spans="1:1" x14ac:dyDescent="0.25">
      <c r="A17" s="42"/>
    </row>
    <row r="18" spans="1:1" x14ac:dyDescent="0.25">
      <c r="A18" s="42"/>
    </row>
    <row r="20" spans="1:1" x14ac:dyDescent="0.25">
      <c r="A20" s="43" t="s">
        <v>58</v>
      </c>
    </row>
    <row r="21" spans="1:1" x14ac:dyDescent="0.25">
      <c r="A21" s="45" t="s">
        <v>852</v>
      </c>
    </row>
    <row r="22" spans="1:1" x14ac:dyDescent="0.25">
      <c r="A22" s="44"/>
    </row>
    <row r="23" spans="1:1" x14ac:dyDescent="0.25">
      <c r="A23" s="44"/>
    </row>
    <row r="24" spans="1:1" x14ac:dyDescent="0.25">
      <c r="A24" s="46"/>
    </row>
    <row r="25" spans="1:1" ht="13.8" thickBot="1" x14ac:dyDescent="0.3">
      <c r="A25" s="43" t="s">
        <v>63</v>
      </c>
    </row>
    <row r="26" spans="1:1" x14ac:dyDescent="0.25">
      <c r="A26" s="188" t="s">
        <v>853</v>
      </c>
    </row>
    <row r="27" spans="1:1" x14ac:dyDescent="0.25">
      <c r="A27" s="189" t="s">
        <v>854</v>
      </c>
    </row>
    <row r="28" spans="1:1" ht="13.8" thickBot="1" x14ac:dyDescent="0.3">
      <c r="A28" s="190" t="s">
        <v>855</v>
      </c>
    </row>
  </sheetData>
  <mergeCells count="1">
    <mergeCell ref="A4:F4"/>
  </mergeCells>
  <hyperlinks>
    <hyperlink ref="A1" location="Overview!A1" display="OVERVIEW"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47"/>
  <sheetViews>
    <sheetView zoomScale="55" zoomScaleNormal="55" workbookViewId="0">
      <selection activeCell="A6" sqref="A6:A9"/>
    </sheetView>
  </sheetViews>
  <sheetFormatPr defaultColWidth="17.6640625" defaultRowHeight="13.2" x14ac:dyDescent="0.25"/>
  <cols>
    <col min="1" max="1" width="37.44140625" style="31" customWidth="1"/>
    <col min="2" max="2" width="40.33203125" style="31" customWidth="1"/>
    <col min="3" max="3" width="23.33203125" style="31" customWidth="1"/>
    <col min="4" max="4" width="25.33203125" style="31" customWidth="1"/>
    <col min="5" max="5" width="30.33203125" style="31" customWidth="1"/>
    <col min="6" max="6" width="25.33203125" style="31" customWidth="1"/>
    <col min="7" max="16384" width="17.6640625" style="31"/>
  </cols>
  <sheetData>
    <row r="1" spans="1:7" x14ac:dyDescent="0.25">
      <c r="A1" s="65" t="s">
        <v>41</v>
      </c>
      <c r="B1" s="29"/>
      <c r="C1" s="29"/>
      <c r="D1" s="29"/>
      <c r="E1" s="30"/>
      <c r="F1" s="30"/>
    </row>
    <row r="2" spans="1:7" ht="14.4" x14ac:dyDescent="0.25">
      <c r="A2" s="149" t="s">
        <v>486</v>
      </c>
      <c r="B2" s="150" t="s">
        <v>193</v>
      </c>
      <c r="C2" s="151"/>
      <c r="D2" s="29"/>
      <c r="E2" s="30"/>
      <c r="F2" s="30"/>
    </row>
    <row r="3" spans="1:7" x14ac:dyDescent="0.25">
      <c r="A3" s="66" t="s">
        <v>67</v>
      </c>
      <c r="B3" s="29"/>
      <c r="C3" s="29"/>
      <c r="D3" s="29"/>
      <c r="E3" s="30"/>
      <c r="F3" s="30"/>
    </row>
    <row r="4" spans="1:7" ht="75.599999999999994" customHeight="1" x14ac:dyDescent="0.25">
      <c r="A4" s="278" t="s">
        <v>860</v>
      </c>
      <c r="B4" s="279"/>
      <c r="C4" s="279"/>
      <c r="D4" s="279"/>
      <c r="E4" s="279"/>
      <c r="F4" s="279"/>
    </row>
    <row r="5" spans="1:7" ht="26.4" x14ac:dyDescent="0.25">
      <c r="A5" s="152" t="s">
        <v>474</v>
      </c>
      <c r="B5" s="163" t="s">
        <v>472</v>
      </c>
      <c r="C5" s="153" t="s">
        <v>475</v>
      </c>
      <c r="D5" s="67" t="s">
        <v>68</v>
      </c>
      <c r="E5" s="68" t="s">
        <v>69</v>
      </c>
      <c r="F5" s="69" t="s">
        <v>72</v>
      </c>
    </row>
    <row r="6" spans="1:7" ht="184.8" x14ac:dyDescent="0.25">
      <c r="A6" s="154" t="s">
        <v>1206</v>
      </c>
      <c r="B6" s="162" t="s">
        <v>567</v>
      </c>
      <c r="C6" s="32" t="s">
        <v>551</v>
      </c>
      <c r="D6" s="70" t="s">
        <v>861</v>
      </c>
      <c r="E6" s="71" t="s">
        <v>862</v>
      </c>
      <c r="F6" s="37" t="s">
        <v>863</v>
      </c>
    </row>
    <row r="7" spans="1:7" ht="79.2" x14ac:dyDescent="0.25">
      <c r="A7" s="154" t="s">
        <v>1207</v>
      </c>
      <c r="B7" s="162" t="s">
        <v>548</v>
      </c>
      <c r="C7" s="32" t="s">
        <v>552</v>
      </c>
      <c r="D7" s="67"/>
      <c r="E7" s="173"/>
      <c r="F7" s="69"/>
    </row>
    <row r="8" spans="1:7" ht="92.4" x14ac:dyDescent="0.25">
      <c r="A8" s="154"/>
      <c r="B8" s="162" t="s">
        <v>549</v>
      </c>
      <c r="C8" s="32" t="s">
        <v>552</v>
      </c>
      <c r="D8" s="70"/>
      <c r="E8" s="71"/>
      <c r="F8" s="37"/>
    </row>
    <row r="9" spans="1:7" ht="171.6" x14ac:dyDescent="0.3">
      <c r="A9" s="156" t="s">
        <v>1208</v>
      </c>
      <c r="B9" s="162" t="s">
        <v>550</v>
      </c>
      <c r="C9" s="32" t="s">
        <v>552</v>
      </c>
      <c r="D9" s="70"/>
      <c r="E9" s="38"/>
      <c r="F9" s="37"/>
      <c r="G9"/>
    </row>
    <row r="11" spans="1:7" x14ac:dyDescent="0.25">
      <c r="A11" s="39" t="s">
        <v>43</v>
      </c>
      <c r="B11" s="40"/>
      <c r="C11" s="135" t="s">
        <v>44</v>
      </c>
      <c r="D11" s="157"/>
    </row>
    <row r="12" spans="1:7" x14ac:dyDescent="0.25">
      <c r="A12" s="139" t="s">
        <v>864</v>
      </c>
      <c r="B12" s="40"/>
      <c r="C12" s="41" t="s">
        <v>865</v>
      </c>
    </row>
    <row r="13" spans="1:7" x14ac:dyDescent="0.25">
      <c r="A13" s="217" t="s">
        <v>866</v>
      </c>
      <c r="B13" s="40"/>
      <c r="C13" s="41" t="s">
        <v>867</v>
      </c>
    </row>
    <row r="14" spans="1:7" x14ac:dyDescent="0.25">
      <c r="A14" s="217" t="s">
        <v>868</v>
      </c>
      <c r="B14" s="40"/>
      <c r="C14" s="41" t="s">
        <v>869</v>
      </c>
    </row>
    <row r="15" spans="1:7" x14ac:dyDescent="0.25">
      <c r="A15" s="42"/>
      <c r="B15" s="40"/>
      <c r="C15" s="41" t="s">
        <v>870</v>
      </c>
    </row>
    <row r="16" spans="1:7" x14ac:dyDescent="0.25">
      <c r="A16" s="42"/>
      <c r="C16" s="41" t="s">
        <v>871</v>
      </c>
    </row>
    <row r="17" spans="1:1" x14ac:dyDescent="0.25">
      <c r="A17" s="42"/>
    </row>
    <row r="18" spans="1:1" x14ac:dyDescent="0.25">
      <c r="A18" s="42"/>
    </row>
    <row r="20" spans="1:1" x14ac:dyDescent="0.25">
      <c r="A20" s="43" t="s">
        <v>58</v>
      </c>
    </row>
    <row r="21" spans="1:1" ht="30.6" x14ac:dyDescent="0.25">
      <c r="A21" s="146" t="s">
        <v>872</v>
      </c>
    </row>
    <row r="22" spans="1:1" ht="20.399999999999999" x14ac:dyDescent="0.25">
      <c r="A22" s="146" t="s">
        <v>873</v>
      </c>
    </row>
    <row r="23" spans="1:1" ht="44.4" x14ac:dyDescent="0.25">
      <c r="A23" s="218" t="s">
        <v>874</v>
      </c>
    </row>
    <row r="24" spans="1:1" x14ac:dyDescent="0.25">
      <c r="A24" s="219" t="s">
        <v>875</v>
      </c>
    </row>
    <row r="25" spans="1:1" x14ac:dyDescent="0.25">
      <c r="A25" s="219" t="s">
        <v>876</v>
      </c>
    </row>
    <row r="26" spans="1:1" x14ac:dyDescent="0.25">
      <c r="A26" s="219" t="s">
        <v>877</v>
      </c>
    </row>
    <row r="27" spans="1:1" x14ac:dyDescent="0.25">
      <c r="A27" s="219" t="s">
        <v>878</v>
      </c>
    </row>
    <row r="28" spans="1:1" x14ac:dyDescent="0.25">
      <c r="A28" s="45" t="s">
        <v>879</v>
      </c>
    </row>
    <row r="29" spans="1:1" x14ac:dyDescent="0.25">
      <c r="A29" s="44"/>
    </row>
    <row r="30" spans="1:1" x14ac:dyDescent="0.25">
      <c r="A30" s="46"/>
    </row>
    <row r="31" spans="1:1" x14ac:dyDescent="0.25">
      <c r="A31" s="43" t="s">
        <v>63</v>
      </c>
    </row>
    <row r="32" spans="1:1" x14ac:dyDescent="0.25">
      <c r="A32" s="142" t="s">
        <v>880</v>
      </c>
    </row>
    <row r="33" spans="1:1" x14ac:dyDescent="0.25">
      <c r="A33" s="142" t="s">
        <v>881</v>
      </c>
    </row>
    <row r="34" spans="1:1" x14ac:dyDescent="0.25">
      <c r="A34" s="142" t="s">
        <v>882</v>
      </c>
    </row>
    <row r="35" spans="1:1" x14ac:dyDescent="0.25">
      <c r="A35" s="142" t="s">
        <v>883</v>
      </c>
    </row>
    <row r="36" spans="1:1" x14ac:dyDescent="0.25">
      <c r="A36" s="142" t="s">
        <v>884</v>
      </c>
    </row>
    <row r="37" spans="1:1" x14ac:dyDescent="0.25">
      <c r="A37" s="142" t="s">
        <v>885</v>
      </c>
    </row>
    <row r="38" spans="1:1" x14ac:dyDescent="0.25">
      <c r="A38" s="142" t="s">
        <v>886</v>
      </c>
    </row>
    <row r="39" spans="1:1" x14ac:dyDescent="0.25">
      <c r="A39" s="142" t="s">
        <v>887</v>
      </c>
    </row>
    <row r="40" spans="1:1" x14ac:dyDescent="0.25">
      <c r="A40" s="142" t="s">
        <v>888</v>
      </c>
    </row>
    <row r="41" spans="1:1" x14ac:dyDescent="0.25">
      <c r="A41" s="142" t="s">
        <v>889</v>
      </c>
    </row>
    <row r="42" spans="1:1" x14ac:dyDescent="0.25">
      <c r="A42" s="142" t="s">
        <v>890</v>
      </c>
    </row>
    <row r="43" spans="1:1" x14ac:dyDescent="0.25">
      <c r="A43" s="142" t="s">
        <v>891</v>
      </c>
    </row>
    <row r="44" spans="1:1" x14ac:dyDescent="0.25">
      <c r="A44" s="142" t="s">
        <v>892</v>
      </c>
    </row>
    <row r="45" spans="1:1" x14ac:dyDescent="0.25">
      <c r="A45" s="142"/>
    </row>
    <row r="46" spans="1:1" x14ac:dyDescent="0.25">
      <c r="A46" s="186" t="s">
        <v>693</v>
      </c>
    </row>
    <row r="47" spans="1:1" x14ac:dyDescent="0.25">
      <c r="A47" s="45" t="s">
        <v>893</v>
      </c>
    </row>
  </sheetData>
  <mergeCells count="1">
    <mergeCell ref="A4:F4"/>
  </mergeCells>
  <hyperlinks>
    <hyperlink ref="A1" location="Overview!A1" display="OVERVIEW"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50"/>
  <sheetViews>
    <sheetView topLeftCell="A5" zoomScale="63" zoomScaleNormal="40" workbookViewId="0"/>
  </sheetViews>
  <sheetFormatPr defaultColWidth="17.6640625" defaultRowHeight="13.2" x14ac:dyDescent="0.25"/>
  <cols>
    <col min="1" max="1" width="29.33203125" style="31" customWidth="1"/>
    <col min="2" max="2" width="35.33203125" style="31" customWidth="1"/>
    <col min="3" max="3" width="23.33203125" style="31" customWidth="1"/>
    <col min="4" max="4" width="25.33203125" style="31" customWidth="1"/>
    <col min="5" max="5" width="30.33203125" style="31" customWidth="1"/>
    <col min="6" max="6" width="25.33203125" style="31" customWidth="1"/>
    <col min="7" max="16384" width="17.6640625" style="31"/>
  </cols>
  <sheetData>
    <row r="1" spans="1:6" x14ac:dyDescent="0.25">
      <c r="A1" s="65" t="s">
        <v>41</v>
      </c>
      <c r="B1" s="29"/>
      <c r="C1" s="29"/>
      <c r="D1" s="29"/>
      <c r="E1" s="30"/>
      <c r="F1" s="30"/>
    </row>
    <row r="2" spans="1:6" ht="14.4" x14ac:dyDescent="0.25">
      <c r="A2" s="149" t="s">
        <v>487</v>
      </c>
      <c r="B2" s="150" t="s">
        <v>193</v>
      </c>
      <c r="C2" s="151"/>
      <c r="D2" s="29"/>
      <c r="E2" s="30"/>
      <c r="F2" s="30"/>
    </row>
    <row r="3" spans="1:6" x14ac:dyDescent="0.25">
      <c r="A3" s="66" t="s">
        <v>67</v>
      </c>
      <c r="B3" s="29"/>
      <c r="C3" s="29"/>
      <c r="D3" s="29"/>
      <c r="E3" s="30"/>
      <c r="F3" s="30"/>
    </row>
    <row r="4" spans="1:6" ht="104.7" customHeight="1" x14ac:dyDescent="0.25">
      <c r="A4" s="278" t="s">
        <v>894</v>
      </c>
      <c r="B4" s="279"/>
      <c r="C4" s="279"/>
      <c r="D4" s="279"/>
      <c r="E4" s="279"/>
      <c r="F4" s="279"/>
    </row>
    <row r="5" spans="1:6" ht="26.4" x14ac:dyDescent="0.25">
      <c r="A5" s="152" t="s">
        <v>474</v>
      </c>
      <c r="B5" s="163" t="s">
        <v>472</v>
      </c>
      <c r="C5" s="153" t="s">
        <v>475</v>
      </c>
      <c r="D5" s="67" t="s">
        <v>68</v>
      </c>
      <c r="E5" s="68" t="s">
        <v>69</v>
      </c>
      <c r="F5" s="69" t="s">
        <v>72</v>
      </c>
    </row>
    <row r="6" spans="1:6" ht="237.6" x14ac:dyDescent="0.25">
      <c r="A6" s="154" t="s">
        <v>1209</v>
      </c>
      <c r="B6" s="162" t="s">
        <v>558</v>
      </c>
      <c r="C6" s="32" t="s">
        <v>553</v>
      </c>
      <c r="D6" s="70" t="s">
        <v>937</v>
      </c>
      <c r="E6" s="173"/>
      <c r="F6" s="69"/>
    </row>
    <row r="7" spans="1:6" ht="198" x14ac:dyDescent="0.25">
      <c r="A7" s="154" t="s">
        <v>1210</v>
      </c>
      <c r="B7" s="162" t="s">
        <v>557</v>
      </c>
      <c r="C7" s="32" t="s">
        <v>556</v>
      </c>
      <c r="D7" s="214"/>
      <c r="E7" s="71" t="s">
        <v>938</v>
      </c>
      <c r="F7" s="154" t="s">
        <v>555</v>
      </c>
    </row>
    <row r="8" spans="1:6" ht="118.8" x14ac:dyDescent="0.25">
      <c r="A8" s="154" t="s">
        <v>1211</v>
      </c>
      <c r="B8" s="162" t="s">
        <v>554</v>
      </c>
      <c r="C8" s="32"/>
      <c r="D8" s="214">
        <v>89</v>
      </c>
      <c r="E8" s="220" t="s">
        <v>939</v>
      </c>
      <c r="F8" s="69"/>
    </row>
    <row r="9" spans="1:6" ht="303.60000000000002" x14ac:dyDescent="0.25">
      <c r="A9" s="154" t="s">
        <v>1212</v>
      </c>
      <c r="B9" s="162" t="s">
        <v>565</v>
      </c>
      <c r="C9" s="32" t="s">
        <v>568</v>
      </c>
      <c r="D9" s="70" t="s">
        <v>942</v>
      </c>
      <c r="E9" s="38" t="s">
        <v>940</v>
      </c>
      <c r="F9" s="37" t="s">
        <v>941</v>
      </c>
    </row>
    <row r="10" spans="1:6" ht="250.8" x14ac:dyDescent="0.25">
      <c r="A10" s="154" t="s">
        <v>1213</v>
      </c>
      <c r="B10" s="162" t="s">
        <v>566</v>
      </c>
      <c r="C10" s="32" t="s">
        <v>569</v>
      </c>
      <c r="D10" s="70" t="s">
        <v>943</v>
      </c>
      <c r="E10" s="173"/>
      <c r="F10" s="69"/>
    </row>
    <row r="12" spans="1:6" x14ac:dyDescent="0.25">
      <c r="A12" s="39" t="s">
        <v>43</v>
      </c>
      <c r="B12" s="40"/>
      <c r="C12" s="135" t="s">
        <v>44</v>
      </c>
      <c r="D12" s="157"/>
    </row>
    <row r="13" spans="1:6" x14ac:dyDescent="0.25">
      <c r="A13" s="124" t="s">
        <v>895</v>
      </c>
      <c r="B13" s="40"/>
      <c r="C13" s="123" t="s">
        <v>896</v>
      </c>
    </row>
    <row r="14" spans="1:6" x14ac:dyDescent="0.25">
      <c r="A14" s="124" t="s">
        <v>897</v>
      </c>
      <c r="B14" s="40"/>
      <c r="C14" s="124" t="s">
        <v>898</v>
      </c>
    </row>
    <row r="15" spans="1:6" x14ac:dyDescent="0.25">
      <c r="A15" s="124" t="s">
        <v>899</v>
      </c>
      <c r="B15" s="40"/>
      <c r="C15" s="124" t="s">
        <v>900</v>
      </c>
    </row>
    <row r="16" spans="1:6" x14ac:dyDescent="0.25">
      <c r="A16" s="124" t="s">
        <v>901</v>
      </c>
      <c r="B16" s="40"/>
      <c r="C16" s="45" t="s">
        <v>902</v>
      </c>
    </row>
    <row r="17" spans="1:3" x14ac:dyDescent="0.25">
      <c r="A17" s="124" t="s">
        <v>903</v>
      </c>
    </row>
    <row r="18" spans="1:3" x14ac:dyDescent="0.25">
      <c r="A18" s="42"/>
      <c r="C18" s="208" t="s">
        <v>904</v>
      </c>
    </row>
    <row r="19" spans="1:3" x14ac:dyDescent="0.25">
      <c r="A19" s="42"/>
      <c r="C19" s="208" t="s">
        <v>905</v>
      </c>
    </row>
    <row r="20" spans="1:3" x14ac:dyDescent="0.25">
      <c r="C20" s="147" t="s">
        <v>906</v>
      </c>
    </row>
    <row r="21" spans="1:3" x14ac:dyDescent="0.25">
      <c r="A21" s="43" t="s">
        <v>58</v>
      </c>
      <c r="C21" s="147" t="s">
        <v>907</v>
      </c>
    </row>
    <row r="22" spans="1:3" x14ac:dyDescent="0.25">
      <c r="A22" s="124" t="s">
        <v>908</v>
      </c>
      <c r="C22" s="147" t="s">
        <v>909</v>
      </c>
    </row>
    <row r="23" spans="1:3" x14ac:dyDescent="0.25">
      <c r="A23" s="124" t="s">
        <v>910</v>
      </c>
      <c r="C23" s="45" t="s">
        <v>911</v>
      </c>
    </row>
    <row r="24" spans="1:3" x14ac:dyDescent="0.25">
      <c r="A24" s="124" t="s">
        <v>912</v>
      </c>
    </row>
    <row r="25" spans="1:3" x14ac:dyDescent="0.25">
      <c r="A25" s="124" t="s">
        <v>913</v>
      </c>
    </row>
    <row r="26" spans="1:3" x14ac:dyDescent="0.25">
      <c r="A26" s="124" t="s">
        <v>914</v>
      </c>
    </row>
    <row r="27" spans="1:3" x14ac:dyDescent="0.25">
      <c r="A27" s="124" t="s">
        <v>915</v>
      </c>
    </row>
    <row r="28" spans="1:3" x14ac:dyDescent="0.25">
      <c r="A28" s="124" t="s">
        <v>916</v>
      </c>
    </row>
    <row r="29" spans="1:3" ht="20.399999999999999" x14ac:dyDescent="0.25">
      <c r="A29" s="205" t="s">
        <v>917</v>
      </c>
    </row>
    <row r="30" spans="1:3" x14ac:dyDescent="0.25">
      <c r="A30" s="205" t="s">
        <v>918</v>
      </c>
    </row>
    <row r="31" spans="1:3" ht="40.799999999999997" x14ac:dyDescent="0.25">
      <c r="A31" s="205" t="s">
        <v>919</v>
      </c>
    </row>
    <row r="32" spans="1:3" ht="30.6" x14ac:dyDescent="0.25">
      <c r="A32" s="205" t="s">
        <v>920</v>
      </c>
    </row>
    <row r="33" spans="1:1" ht="30.6" x14ac:dyDescent="0.25">
      <c r="A33" s="205" t="s">
        <v>921</v>
      </c>
    </row>
    <row r="34" spans="1:1" ht="54.6" x14ac:dyDescent="0.25">
      <c r="A34" s="218" t="s">
        <v>922</v>
      </c>
    </row>
    <row r="35" spans="1:1" x14ac:dyDescent="0.25">
      <c r="A35" s="139" t="s">
        <v>923</v>
      </c>
    </row>
    <row r="36" spans="1:1" x14ac:dyDescent="0.25">
      <c r="A36" s="45"/>
    </row>
    <row r="37" spans="1:1" x14ac:dyDescent="0.25">
      <c r="A37" s="43" t="s">
        <v>63</v>
      </c>
    </row>
    <row r="38" spans="1:1" x14ac:dyDescent="0.25">
      <c r="A38" s="142" t="s">
        <v>924</v>
      </c>
    </row>
    <row r="39" spans="1:1" x14ac:dyDescent="0.25">
      <c r="A39" s="142" t="s">
        <v>925</v>
      </c>
    </row>
    <row r="40" spans="1:1" x14ac:dyDescent="0.25">
      <c r="A40" s="142" t="s">
        <v>926</v>
      </c>
    </row>
    <row r="41" spans="1:1" x14ac:dyDescent="0.25">
      <c r="A41" s="142" t="s">
        <v>927</v>
      </c>
    </row>
    <row r="42" spans="1:1" x14ac:dyDescent="0.25">
      <c r="A42" s="142" t="s">
        <v>928</v>
      </c>
    </row>
    <row r="43" spans="1:1" x14ac:dyDescent="0.25">
      <c r="A43" s="142" t="s">
        <v>929</v>
      </c>
    </row>
    <row r="44" spans="1:1" x14ac:dyDescent="0.25">
      <c r="A44" s="142" t="s">
        <v>930</v>
      </c>
    </row>
    <row r="45" spans="1:1" x14ac:dyDescent="0.25">
      <c r="A45" s="142" t="s">
        <v>931</v>
      </c>
    </row>
    <row r="46" spans="1:1" x14ac:dyDescent="0.25">
      <c r="A46" s="142" t="s">
        <v>932</v>
      </c>
    </row>
    <row r="47" spans="1:1" x14ac:dyDescent="0.25">
      <c r="A47" s="142" t="s">
        <v>933</v>
      </c>
    </row>
    <row r="48" spans="1:1" x14ac:dyDescent="0.25">
      <c r="A48" s="142" t="s">
        <v>934</v>
      </c>
    </row>
    <row r="49" spans="1:1" x14ac:dyDescent="0.25">
      <c r="A49" s="142" t="s">
        <v>935</v>
      </c>
    </row>
    <row r="50" spans="1:1" x14ac:dyDescent="0.25">
      <c r="A50" s="142" t="s">
        <v>936</v>
      </c>
    </row>
  </sheetData>
  <mergeCells count="1">
    <mergeCell ref="A4:F4"/>
  </mergeCells>
  <hyperlinks>
    <hyperlink ref="A1" location="Overview!A1" display="OVERVIEW" xr:uid="{00000000-0004-0000-19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39"/>
  <sheetViews>
    <sheetView zoomScale="55" zoomScaleNormal="55" workbookViewId="0">
      <selection activeCell="C6" sqref="C6"/>
    </sheetView>
  </sheetViews>
  <sheetFormatPr defaultColWidth="17.6640625" defaultRowHeight="13.2" x14ac:dyDescent="0.25"/>
  <cols>
    <col min="1" max="1" width="34" style="31" customWidth="1"/>
    <col min="2" max="2" width="27.44140625" style="31" customWidth="1"/>
    <col min="3" max="3" width="23.33203125" style="31" customWidth="1"/>
    <col min="4" max="4" width="25.33203125" style="31" customWidth="1"/>
    <col min="5" max="5" width="30.33203125" style="31" customWidth="1"/>
    <col min="6" max="6" width="25.33203125" style="31" customWidth="1"/>
    <col min="7" max="16384" width="17.6640625" style="31"/>
  </cols>
  <sheetData>
    <row r="1" spans="1:7" x14ac:dyDescent="0.25">
      <c r="A1" s="65" t="s">
        <v>41</v>
      </c>
      <c r="B1" s="29"/>
      <c r="C1" s="29"/>
      <c r="D1" s="29"/>
      <c r="E1" s="30"/>
      <c r="F1" s="30"/>
    </row>
    <row r="2" spans="1:7" ht="14.4" x14ac:dyDescent="0.25">
      <c r="A2" s="149" t="s">
        <v>488</v>
      </c>
      <c r="B2" s="150" t="s">
        <v>193</v>
      </c>
      <c r="C2" s="151"/>
      <c r="D2" s="29"/>
      <c r="E2" s="30"/>
      <c r="F2" s="30"/>
    </row>
    <row r="3" spans="1:7" x14ac:dyDescent="0.25">
      <c r="A3" s="66" t="s">
        <v>67</v>
      </c>
      <c r="B3" s="29"/>
      <c r="C3" s="29"/>
      <c r="D3" s="29"/>
      <c r="E3" s="30"/>
      <c r="F3" s="30"/>
    </row>
    <row r="4" spans="1:7" ht="75.599999999999994" customHeight="1" x14ac:dyDescent="0.25">
      <c r="A4" s="278" t="s">
        <v>944</v>
      </c>
      <c r="B4" s="279"/>
      <c r="C4" s="279"/>
      <c r="D4" s="279"/>
      <c r="E4" s="279"/>
      <c r="F4" s="279"/>
    </row>
    <row r="5" spans="1:7" ht="39.6" x14ac:dyDescent="0.25">
      <c r="A5" s="152" t="s">
        <v>474</v>
      </c>
      <c r="B5" s="163" t="s">
        <v>472</v>
      </c>
      <c r="C5" s="153" t="s">
        <v>475</v>
      </c>
      <c r="D5" s="67" t="s">
        <v>68</v>
      </c>
      <c r="E5" s="68" t="s">
        <v>69</v>
      </c>
      <c r="F5" s="69" t="s">
        <v>72</v>
      </c>
    </row>
    <row r="6" spans="1:7" ht="79.2" x14ac:dyDescent="0.25">
      <c r="A6" s="154" t="s">
        <v>1214</v>
      </c>
      <c r="B6" s="162" t="s">
        <v>570</v>
      </c>
      <c r="C6" s="32"/>
      <c r="D6" s="70" t="s">
        <v>960</v>
      </c>
      <c r="E6" s="71" t="s">
        <v>959</v>
      </c>
      <c r="F6" s="37" t="s">
        <v>961</v>
      </c>
    </row>
    <row r="7" spans="1:7" ht="118.8" x14ac:dyDescent="0.25">
      <c r="A7" s="155" t="s">
        <v>1215</v>
      </c>
      <c r="B7" s="162" t="s">
        <v>571</v>
      </c>
      <c r="C7" s="32" t="s">
        <v>572</v>
      </c>
      <c r="D7" s="70"/>
      <c r="E7" s="72"/>
      <c r="F7" s="37"/>
    </row>
    <row r="8" spans="1:7" ht="105.6" x14ac:dyDescent="0.3">
      <c r="A8" s="156" t="s">
        <v>1216</v>
      </c>
      <c r="B8" s="162" t="s">
        <v>576</v>
      </c>
      <c r="C8" s="32" t="s">
        <v>574</v>
      </c>
      <c r="D8" s="70"/>
      <c r="E8" s="38"/>
      <c r="F8" s="37"/>
      <c r="G8"/>
    </row>
    <row r="9" spans="1:7" ht="52.8" x14ac:dyDescent="0.3">
      <c r="A9" s="156"/>
      <c r="B9" s="162"/>
      <c r="C9" s="32" t="s">
        <v>575</v>
      </c>
      <c r="D9" s="70"/>
      <c r="E9" s="38"/>
      <c r="F9" s="37"/>
      <c r="G9"/>
    </row>
    <row r="10" spans="1:7" ht="66" x14ac:dyDescent="0.25">
      <c r="A10" s="154"/>
      <c r="B10" s="162" t="s">
        <v>573</v>
      </c>
      <c r="C10" s="32" t="s">
        <v>577</v>
      </c>
      <c r="D10" s="70"/>
      <c r="E10" s="71"/>
      <c r="F10" s="37"/>
    </row>
    <row r="12" spans="1:7" x14ac:dyDescent="0.25">
      <c r="A12" s="39" t="s">
        <v>43</v>
      </c>
      <c r="B12" s="40"/>
      <c r="C12" s="135" t="s">
        <v>44</v>
      </c>
      <c r="D12" s="157"/>
    </row>
    <row r="13" spans="1:7" x14ac:dyDescent="0.25">
      <c r="A13" s="124" t="s">
        <v>895</v>
      </c>
      <c r="B13" s="40"/>
      <c r="C13" s="139" t="s">
        <v>945</v>
      </c>
    </row>
    <row r="14" spans="1:7" x14ac:dyDescent="0.25">
      <c r="A14" s="124" t="s">
        <v>897</v>
      </c>
      <c r="B14" s="40"/>
      <c r="C14" s="215" t="s">
        <v>946</v>
      </c>
    </row>
    <row r="15" spans="1:7" x14ac:dyDescent="0.25">
      <c r="A15" s="124" t="s">
        <v>899</v>
      </c>
      <c r="B15" s="40"/>
      <c r="C15" s="221"/>
    </row>
    <row r="16" spans="1:7" x14ac:dyDescent="0.25">
      <c r="A16" s="124" t="s">
        <v>901</v>
      </c>
      <c r="B16" s="40"/>
      <c r="C16" s="221"/>
    </row>
    <row r="17" spans="1:1" x14ac:dyDescent="0.25">
      <c r="A17" s="124" t="s">
        <v>903</v>
      </c>
    </row>
    <row r="18" spans="1:1" x14ac:dyDescent="0.25">
      <c r="A18" s="42"/>
    </row>
    <row r="19" spans="1:1" x14ac:dyDescent="0.25">
      <c r="A19" s="42"/>
    </row>
    <row r="21" spans="1:1" x14ac:dyDescent="0.25">
      <c r="A21" s="43" t="s">
        <v>58</v>
      </c>
    </row>
    <row r="22" spans="1:1" x14ac:dyDescent="0.25">
      <c r="A22" s="205" t="s">
        <v>918</v>
      </c>
    </row>
    <row r="23" spans="1:1" ht="40.799999999999997" x14ac:dyDescent="0.25">
      <c r="A23" s="205" t="s">
        <v>919</v>
      </c>
    </row>
    <row r="24" spans="1:1" x14ac:dyDescent="0.25">
      <c r="A24" s="44"/>
    </row>
    <row r="25" spans="1:1" x14ac:dyDescent="0.25">
      <c r="A25" s="46"/>
    </row>
    <row r="26" spans="1:1" x14ac:dyDescent="0.25">
      <c r="A26" s="43" t="s">
        <v>63</v>
      </c>
    </row>
    <row r="27" spans="1:1" x14ac:dyDescent="0.25">
      <c r="A27" s="142" t="s">
        <v>947</v>
      </c>
    </row>
    <row r="28" spans="1:1" x14ac:dyDescent="0.25">
      <c r="A28" s="142" t="s">
        <v>948</v>
      </c>
    </row>
    <row r="29" spans="1:1" x14ac:dyDescent="0.25">
      <c r="A29" s="142" t="s">
        <v>949</v>
      </c>
    </row>
    <row r="30" spans="1:1" x14ac:dyDescent="0.25">
      <c r="A30" s="142" t="s">
        <v>950</v>
      </c>
    </row>
    <row r="31" spans="1:1" x14ac:dyDescent="0.25">
      <c r="A31" s="142" t="s">
        <v>951</v>
      </c>
    </row>
    <row r="32" spans="1:1" x14ac:dyDescent="0.25">
      <c r="A32" s="142" t="s">
        <v>952</v>
      </c>
    </row>
    <row r="33" spans="1:1" x14ac:dyDescent="0.25">
      <c r="A33" s="142" t="s">
        <v>953</v>
      </c>
    </row>
    <row r="34" spans="1:1" x14ac:dyDescent="0.25">
      <c r="A34" s="142" t="s">
        <v>954</v>
      </c>
    </row>
    <row r="35" spans="1:1" x14ac:dyDescent="0.25">
      <c r="A35" s="142" t="s">
        <v>955</v>
      </c>
    </row>
    <row r="36" spans="1:1" x14ac:dyDescent="0.25">
      <c r="A36" s="142" t="s">
        <v>956</v>
      </c>
    </row>
    <row r="37" spans="1:1" x14ac:dyDescent="0.25">
      <c r="A37" s="142" t="s">
        <v>957</v>
      </c>
    </row>
    <row r="38" spans="1:1" x14ac:dyDescent="0.25">
      <c r="A38" s="142" t="s">
        <v>881</v>
      </c>
    </row>
    <row r="39" spans="1:1" x14ac:dyDescent="0.25">
      <c r="A39" s="142" t="s">
        <v>958</v>
      </c>
    </row>
  </sheetData>
  <mergeCells count="1">
    <mergeCell ref="A4:F4"/>
  </mergeCells>
  <hyperlinks>
    <hyperlink ref="A1" location="Overview!A1" display="OVERVIEW" xr:uid="{00000000-0004-0000-1A00-00000000000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39"/>
  <sheetViews>
    <sheetView zoomScale="55" zoomScaleNormal="55" workbookViewId="0">
      <selection activeCell="A7" sqref="A7:A8"/>
    </sheetView>
  </sheetViews>
  <sheetFormatPr defaultColWidth="17.6640625" defaultRowHeight="13.2" x14ac:dyDescent="0.25"/>
  <cols>
    <col min="1" max="1" width="31.33203125" style="31" customWidth="1"/>
    <col min="2" max="2" width="38.33203125" style="31" customWidth="1"/>
    <col min="3" max="3" width="23.33203125" style="31" customWidth="1"/>
    <col min="4" max="4" width="25.33203125" style="31" customWidth="1"/>
    <col min="5" max="5" width="30.33203125" style="31" customWidth="1"/>
    <col min="6" max="6" width="25.33203125" style="31" customWidth="1"/>
    <col min="7" max="16384" width="17.6640625" style="31"/>
  </cols>
  <sheetData>
    <row r="1" spans="1:7" x14ac:dyDescent="0.25">
      <c r="A1" s="65" t="s">
        <v>41</v>
      </c>
      <c r="B1" s="29"/>
      <c r="C1" s="29"/>
      <c r="D1" s="29"/>
      <c r="E1" s="30"/>
      <c r="F1" s="30"/>
    </row>
    <row r="2" spans="1:7" ht="14.4" x14ac:dyDescent="0.25">
      <c r="A2" s="149" t="s">
        <v>489</v>
      </c>
      <c r="B2" s="150" t="s">
        <v>193</v>
      </c>
      <c r="C2" s="151"/>
      <c r="D2" s="29"/>
      <c r="E2" s="30"/>
      <c r="F2" s="30"/>
    </row>
    <row r="3" spans="1:7" x14ac:dyDescent="0.25">
      <c r="A3" s="66" t="s">
        <v>67</v>
      </c>
      <c r="B3" s="29"/>
      <c r="C3" s="29"/>
      <c r="D3" s="29"/>
      <c r="E3" s="30"/>
      <c r="F3" s="30"/>
    </row>
    <row r="4" spans="1:7" ht="75.599999999999994" customHeight="1" x14ac:dyDescent="0.25">
      <c r="A4" s="278" t="s">
        <v>962</v>
      </c>
      <c r="B4" s="279"/>
      <c r="C4" s="279"/>
      <c r="D4" s="279"/>
      <c r="E4" s="279"/>
      <c r="F4" s="279"/>
    </row>
    <row r="5" spans="1:7" ht="26.4" x14ac:dyDescent="0.25">
      <c r="A5" s="152" t="s">
        <v>474</v>
      </c>
      <c r="B5" s="163" t="s">
        <v>472</v>
      </c>
      <c r="C5" s="153" t="s">
        <v>475</v>
      </c>
      <c r="D5" s="67" t="s">
        <v>68</v>
      </c>
      <c r="E5" s="68" t="s">
        <v>69</v>
      </c>
      <c r="F5" s="69" t="s">
        <v>72</v>
      </c>
    </row>
    <row r="6" spans="1:7" ht="214.2" customHeight="1" x14ac:dyDescent="0.25">
      <c r="A6" s="154" t="s">
        <v>580</v>
      </c>
      <c r="B6" s="162" t="s">
        <v>579</v>
      </c>
      <c r="C6" s="32" t="s">
        <v>578</v>
      </c>
      <c r="D6" s="214">
        <v>96</v>
      </c>
      <c r="E6" s="223" t="s">
        <v>986</v>
      </c>
      <c r="F6" s="37" t="s">
        <v>987</v>
      </c>
    </row>
    <row r="7" spans="1:7" ht="132" x14ac:dyDescent="0.25">
      <c r="A7" s="155" t="s">
        <v>1217</v>
      </c>
      <c r="B7" s="162" t="s">
        <v>582</v>
      </c>
      <c r="C7" s="32" t="s">
        <v>583</v>
      </c>
      <c r="D7" s="214">
        <v>97</v>
      </c>
      <c r="E7" s="72" t="s">
        <v>988</v>
      </c>
      <c r="F7" s="37" t="s">
        <v>989</v>
      </c>
    </row>
    <row r="8" spans="1:7" ht="224.4" x14ac:dyDescent="0.3">
      <c r="A8" s="156" t="s">
        <v>1218</v>
      </c>
      <c r="B8" s="162" t="s">
        <v>584</v>
      </c>
      <c r="C8" s="32" t="s">
        <v>585</v>
      </c>
      <c r="D8" s="70"/>
      <c r="E8" s="38"/>
      <c r="F8" s="37"/>
      <c r="G8"/>
    </row>
    <row r="10" spans="1:7" x14ac:dyDescent="0.25">
      <c r="A10" s="39" t="s">
        <v>43</v>
      </c>
      <c r="B10" s="40"/>
      <c r="C10" s="135" t="s">
        <v>44</v>
      </c>
      <c r="D10" s="222" t="s">
        <v>963</v>
      </c>
    </row>
    <row r="11" spans="1:7" x14ac:dyDescent="0.25">
      <c r="A11" s="41" t="s">
        <v>964</v>
      </c>
      <c r="B11" s="40"/>
      <c r="C11" s="41"/>
      <c r="D11" s="147" t="s">
        <v>965</v>
      </c>
    </row>
    <row r="12" spans="1:7" x14ac:dyDescent="0.25">
      <c r="A12" s="42"/>
      <c r="B12" s="40"/>
      <c r="C12" s="41"/>
      <c r="D12" s="147" t="s">
        <v>966</v>
      </c>
    </row>
    <row r="13" spans="1:7" x14ac:dyDescent="0.25">
      <c r="A13" s="42"/>
      <c r="D13" s="147" t="s">
        <v>967</v>
      </c>
    </row>
    <row r="14" spans="1:7" x14ac:dyDescent="0.25">
      <c r="A14" s="42"/>
    </row>
    <row r="15" spans="1:7" x14ac:dyDescent="0.25">
      <c r="A15" s="42"/>
    </row>
    <row r="17" spans="1:1" x14ac:dyDescent="0.25">
      <c r="A17" s="43" t="s">
        <v>58</v>
      </c>
    </row>
    <row r="18" spans="1:1" x14ac:dyDescent="0.25">
      <c r="A18" s="208" t="s">
        <v>968</v>
      </c>
    </row>
    <row r="19" spans="1:1" x14ac:dyDescent="0.25">
      <c r="A19" s="147" t="s">
        <v>969</v>
      </c>
    </row>
    <row r="20" spans="1:1" x14ac:dyDescent="0.25">
      <c r="A20" s="147" t="s">
        <v>970</v>
      </c>
    </row>
    <row r="21" spans="1:1" x14ac:dyDescent="0.25">
      <c r="A21" s="147" t="s">
        <v>971</v>
      </c>
    </row>
    <row r="22" spans="1:1" x14ac:dyDescent="0.25">
      <c r="A22" s="147" t="s">
        <v>972</v>
      </c>
    </row>
    <row r="23" spans="1:1" x14ac:dyDescent="0.25">
      <c r="A23" s="147" t="s">
        <v>973</v>
      </c>
    </row>
    <row r="24" spans="1:1" x14ac:dyDescent="0.25">
      <c r="A24" s="147" t="s">
        <v>974</v>
      </c>
    </row>
    <row r="25" spans="1:1" x14ac:dyDescent="0.25">
      <c r="A25" s="45" t="s">
        <v>975</v>
      </c>
    </row>
    <row r="26" spans="1:1" x14ac:dyDescent="0.25">
      <c r="A26" s="46"/>
    </row>
    <row r="27" spans="1:1" x14ac:dyDescent="0.25">
      <c r="A27" s="43" t="s">
        <v>63</v>
      </c>
    </row>
    <row r="28" spans="1:1" x14ac:dyDescent="0.25">
      <c r="A28" s="142" t="s">
        <v>976</v>
      </c>
    </row>
    <row r="29" spans="1:1" x14ac:dyDescent="0.25">
      <c r="A29" s="142" t="s">
        <v>977</v>
      </c>
    </row>
    <row r="30" spans="1:1" x14ac:dyDescent="0.25">
      <c r="A30" s="142" t="s">
        <v>978</v>
      </c>
    </row>
    <row r="31" spans="1:1" x14ac:dyDescent="0.25">
      <c r="A31" s="142" t="s">
        <v>979</v>
      </c>
    </row>
    <row r="32" spans="1:1" x14ac:dyDescent="0.25">
      <c r="A32" s="142" t="s">
        <v>980</v>
      </c>
    </row>
    <row r="33" spans="1:1" x14ac:dyDescent="0.25">
      <c r="A33" s="142" t="s">
        <v>981</v>
      </c>
    </row>
    <row r="34" spans="1:1" x14ac:dyDescent="0.25">
      <c r="A34" s="142" t="s">
        <v>982</v>
      </c>
    </row>
    <row r="35" spans="1:1" x14ac:dyDescent="0.25">
      <c r="A35" s="142" t="s">
        <v>983</v>
      </c>
    </row>
    <row r="36" spans="1:1" x14ac:dyDescent="0.25">
      <c r="A36" s="142"/>
    </row>
    <row r="37" spans="1:1" x14ac:dyDescent="0.25">
      <c r="A37" s="186" t="s">
        <v>693</v>
      </c>
    </row>
    <row r="38" spans="1:1" x14ac:dyDescent="0.25">
      <c r="A38" s="142" t="s">
        <v>984</v>
      </c>
    </row>
    <row r="39" spans="1:1" x14ac:dyDescent="0.25">
      <c r="A39" s="45" t="s">
        <v>985</v>
      </c>
    </row>
  </sheetData>
  <mergeCells count="1">
    <mergeCell ref="A4:F4"/>
  </mergeCells>
  <hyperlinks>
    <hyperlink ref="A1" location="Overview!A1" display="OVERVIEW" xr:uid="{00000000-0004-0000-1B00-000000000000}"/>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48"/>
  <sheetViews>
    <sheetView topLeftCell="A5" zoomScale="55" zoomScaleNormal="55" workbookViewId="0">
      <selection activeCell="B9" sqref="B9"/>
    </sheetView>
  </sheetViews>
  <sheetFormatPr defaultColWidth="17.6640625" defaultRowHeight="13.2" x14ac:dyDescent="0.25"/>
  <cols>
    <col min="1" max="1" width="29.5546875" style="31" customWidth="1"/>
    <col min="2" max="2" width="35.33203125" style="31" customWidth="1"/>
    <col min="3" max="3" width="23.33203125" style="31" customWidth="1"/>
    <col min="4" max="4" width="25.33203125" style="31" customWidth="1"/>
    <col min="5" max="5" width="30.33203125" style="31" customWidth="1"/>
    <col min="6" max="6" width="25.33203125" style="31" customWidth="1"/>
    <col min="7" max="16384" width="17.6640625" style="31"/>
  </cols>
  <sheetData>
    <row r="1" spans="1:7" x14ac:dyDescent="0.25">
      <c r="A1" s="65" t="s">
        <v>41</v>
      </c>
      <c r="B1" s="29"/>
      <c r="C1" s="29"/>
      <c r="D1" s="29"/>
      <c r="E1" s="30"/>
      <c r="F1" s="30"/>
    </row>
    <row r="2" spans="1:7" ht="14.4" x14ac:dyDescent="0.25">
      <c r="A2" s="149" t="s">
        <v>490</v>
      </c>
      <c r="B2" s="150" t="s">
        <v>193</v>
      </c>
      <c r="C2" s="151"/>
      <c r="D2" s="29"/>
      <c r="E2" s="30"/>
      <c r="F2" s="30"/>
    </row>
    <row r="3" spans="1:7" x14ac:dyDescent="0.25">
      <c r="A3" s="66" t="s">
        <v>67</v>
      </c>
      <c r="B3" s="29"/>
      <c r="C3" s="29"/>
      <c r="D3" s="29"/>
      <c r="E3" s="30"/>
      <c r="F3" s="30"/>
    </row>
    <row r="4" spans="1:7" ht="75.599999999999994" customHeight="1" x14ac:dyDescent="0.25">
      <c r="A4" s="278" t="s">
        <v>990</v>
      </c>
      <c r="B4" s="279"/>
      <c r="C4" s="279"/>
      <c r="D4" s="279"/>
      <c r="E4" s="279"/>
      <c r="F4" s="279"/>
    </row>
    <row r="5" spans="1:7" ht="26.4" x14ac:dyDescent="0.25">
      <c r="A5" s="152" t="s">
        <v>474</v>
      </c>
      <c r="B5" s="163" t="s">
        <v>472</v>
      </c>
      <c r="C5" s="153" t="s">
        <v>475</v>
      </c>
      <c r="D5" s="67" t="s">
        <v>68</v>
      </c>
      <c r="E5" s="68" t="s">
        <v>69</v>
      </c>
      <c r="F5" s="69" t="s">
        <v>72</v>
      </c>
    </row>
    <row r="6" spans="1:7" ht="129.6" x14ac:dyDescent="0.25">
      <c r="A6" s="154" t="s">
        <v>1219</v>
      </c>
      <c r="B6" s="162" t="s">
        <v>586</v>
      </c>
      <c r="C6" s="153"/>
      <c r="D6" s="70" t="s">
        <v>1021</v>
      </c>
      <c r="E6" s="204" t="s">
        <v>1022</v>
      </c>
      <c r="F6" s="226" t="s">
        <v>1023</v>
      </c>
    </row>
    <row r="7" spans="1:7" ht="132" x14ac:dyDescent="0.25">
      <c r="A7" s="154" t="s">
        <v>1220</v>
      </c>
      <c r="B7" s="162" t="s">
        <v>589</v>
      </c>
      <c r="C7" s="32" t="s">
        <v>587</v>
      </c>
      <c r="D7" s="70"/>
      <c r="E7" s="71"/>
      <c r="F7" s="37"/>
    </row>
    <row r="8" spans="1:7" ht="118.8" x14ac:dyDescent="0.25">
      <c r="A8" s="155" t="s">
        <v>1221</v>
      </c>
      <c r="B8" s="162" t="s">
        <v>591</v>
      </c>
      <c r="C8" s="32" t="s">
        <v>588</v>
      </c>
      <c r="D8" s="70"/>
      <c r="E8" s="72"/>
      <c r="F8" s="37"/>
    </row>
    <row r="9" spans="1:7" ht="158.4" x14ac:dyDescent="0.3">
      <c r="A9" s="156" t="s">
        <v>1222</v>
      </c>
      <c r="B9" s="162" t="s">
        <v>590</v>
      </c>
      <c r="C9" s="32" t="s">
        <v>592</v>
      </c>
      <c r="D9" s="70"/>
      <c r="E9" s="38"/>
      <c r="F9" s="37"/>
      <c r="G9"/>
    </row>
    <row r="11" spans="1:7" x14ac:dyDescent="0.25">
      <c r="A11" s="39" t="s">
        <v>43</v>
      </c>
      <c r="B11" s="40"/>
      <c r="C11" s="135" t="s">
        <v>44</v>
      </c>
      <c r="D11" s="224" t="s">
        <v>991</v>
      </c>
    </row>
    <row r="12" spans="1:7" x14ac:dyDescent="0.25">
      <c r="A12" s="123" t="s">
        <v>992</v>
      </c>
      <c r="B12" s="40"/>
      <c r="C12" s="41"/>
      <c r="D12" s="225" t="s">
        <v>993</v>
      </c>
    </row>
    <row r="13" spans="1:7" x14ac:dyDescent="0.25">
      <c r="A13" s="124" t="s">
        <v>994</v>
      </c>
      <c r="B13" s="40"/>
      <c r="C13" s="41"/>
      <c r="D13" s="225" t="s">
        <v>995</v>
      </c>
    </row>
    <row r="14" spans="1:7" x14ac:dyDescent="0.25">
      <c r="A14" s="45" t="s">
        <v>996</v>
      </c>
      <c r="B14" s="40"/>
      <c r="C14" s="41"/>
      <c r="D14" s="225" t="s">
        <v>997</v>
      </c>
    </row>
    <row r="15" spans="1:7" x14ac:dyDescent="0.25">
      <c r="A15" s="42"/>
      <c r="B15" s="40"/>
      <c r="C15" s="41"/>
      <c r="D15" s="225" t="s">
        <v>998</v>
      </c>
    </row>
    <row r="16" spans="1:7" x14ac:dyDescent="0.25">
      <c r="A16" s="42"/>
    </row>
    <row r="18" spans="1:1" x14ac:dyDescent="0.25">
      <c r="A18" s="43" t="s">
        <v>58</v>
      </c>
    </row>
    <row r="19" spans="1:1" x14ac:dyDescent="0.25">
      <c r="A19" s="145" t="s">
        <v>999</v>
      </c>
    </row>
    <row r="20" spans="1:1" x14ac:dyDescent="0.25">
      <c r="A20" s="145" t="s">
        <v>1000</v>
      </c>
    </row>
    <row r="21" spans="1:1" x14ac:dyDescent="0.25">
      <c r="A21" s="145" t="s">
        <v>1001</v>
      </c>
    </row>
    <row r="22" spans="1:1" x14ac:dyDescent="0.25">
      <c r="A22" s="147" t="s">
        <v>1002</v>
      </c>
    </row>
    <row r="23" spans="1:1" x14ac:dyDescent="0.25">
      <c r="A23" s="45" t="s">
        <v>1003</v>
      </c>
    </row>
    <row r="24" spans="1:1" x14ac:dyDescent="0.25">
      <c r="A24" s="44"/>
    </row>
    <row r="25" spans="1:1" x14ac:dyDescent="0.25">
      <c r="A25" s="44"/>
    </row>
    <row r="26" spans="1:1" x14ac:dyDescent="0.25">
      <c r="A26" s="44"/>
    </row>
    <row r="27" spans="1:1" x14ac:dyDescent="0.25">
      <c r="A27" s="46"/>
    </row>
    <row r="28" spans="1:1" x14ac:dyDescent="0.25">
      <c r="A28" s="43" t="s">
        <v>63</v>
      </c>
    </row>
    <row r="29" spans="1:1" x14ac:dyDescent="0.25">
      <c r="A29" s="142" t="s">
        <v>1004</v>
      </c>
    </row>
    <row r="30" spans="1:1" x14ac:dyDescent="0.25">
      <c r="A30" s="142" t="s">
        <v>1005</v>
      </c>
    </row>
    <row r="31" spans="1:1" x14ac:dyDescent="0.25">
      <c r="A31" s="142" t="s">
        <v>1006</v>
      </c>
    </row>
    <row r="32" spans="1:1" x14ac:dyDescent="0.25">
      <c r="A32" s="142" t="s">
        <v>1007</v>
      </c>
    </row>
    <row r="33" spans="1:1" x14ac:dyDescent="0.25">
      <c r="A33" s="142" t="s">
        <v>1008</v>
      </c>
    </row>
    <row r="34" spans="1:1" x14ac:dyDescent="0.25">
      <c r="A34" s="142" t="s">
        <v>1009</v>
      </c>
    </row>
    <row r="35" spans="1:1" x14ac:dyDescent="0.25">
      <c r="A35" s="142" t="s">
        <v>1010</v>
      </c>
    </row>
    <row r="36" spans="1:1" x14ac:dyDescent="0.25">
      <c r="A36" s="142" t="s">
        <v>685</v>
      </c>
    </row>
    <row r="37" spans="1:1" x14ac:dyDescent="0.25">
      <c r="A37" s="142" t="s">
        <v>1011</v>
      </c>
    </row>
    <row r="38" spans="1:1" x14ac:dyDescent="0.25">
      <c r="A38" s="142" t="s">
        <v>1012</v>
      </c>
    </row>
    <row r="39" spans="1:1" x14ac:dyDescent="0.25">
      <c r="A39" s="142" t="s">
        <v>1013</v>
      </c>
    </row>
    <row r="40" spans="1:1" x14ac:dyDescent="0.25">
      <c r="A40" s="142" t="s">
        <v>1014</v>
      </c>
    </row>
    <row r="41" spans="1:1" x14ac:dyDescent="0.25">
      <c r="A41" s="142" t="s">
        <v>1015</v>
      </c>
    </row>
    <row r="42" spans="1:1" x14ac:dyDescent="0.25">
      <c r="A42" s="142" t="s">
        <v>1016</v>
      </c>
    </row>
    <row r="43" spans="1:1" x14ac:dyDescent="0.25">
      <c r="A43" s="142" t="s">
        <v>1017</v>
      </c>
    </row>
    <row r="44" spans="1:1" x14ac:dyDescent="0.25">
      <c r="A44" s="142"/>
    </row>
    <row r="45" spans="1:1" x14ac:dyDescent="0.25">
      <c r="A45" s="186" t="s">
        <v>693</v>
      </c>
    </row>
    <row r="46" spans="1:1" x14ac:dyDescent="0.25">
      <c r="A46" s="142" t="s">
        <v>1018</v>
      </c>
    </row>
    <row r="47" spans="1:1" x14ac:dyDescent="0.25">
      <c r="A47" s="45" t="s">
        <v>1019</v>
      </c>
    </row>
    <row r="48" spans="1:1" x14ac:dyDescent="0.25">
      <c r="A48" s="45" t="s">
        <v>1020</v>
      </c>
    </row>
  </sheetData>
  <mergeCells count="1">
    <mergeCell ref="A4:F4"/>
  </mergeCells>
  <hyperlinks>
    <hyperlink ref="A1" location="Overview!A1" display="OVERVIEW" xr:uid="{00000000-0004-0000-1C00-000000000000}"/>
  </hyperlink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39"/>
  <sheetViews>
    <sheetView topLeftCell="A11" zoomScale="70" zoomScaleNormal="70" workbookViewId="0">
      <selection activeCell="B11" sqref="B11"/>
    </sheetView>
  </sheetViews>
  <sheetFormatPr defaultColWidth="17.6640625" defaultRowHeight="13.2" x14ac:dyDescent="0.25"/>
  <cols>
    <col min="1" max="1" width="35.6640625" style="31" customWidth="1"/>
    <col min="2" max="2" width="45.6640625" style="31" customWidth="1"/>
    <col min="3" max="3" width="23.33203125" style="31" customWidth="1"/>
    <col min="4" max="4" width="25.33203125" style="31" customWidth="1"/>
    <col min="5" max="5" width="30.33203125" style="31" customWidth="1"/>
    <col min="6" max="6" width="32.6640625" style="31" customWidth="1"/>
    <col min="7" max="16384" width="17.6640625" style="31"/>
  </cols>
  <sheetData>
    <row r="1" spans="1:6" x14ac:dyDescent="0.25">
      <c r="A1" s="65" t="s">
        <v>41</v>
      </c>
      <c r="B1" s="29"/>
      <c r="C1" s="29"/>
      <c r="D1" s="29"/>
      <c r="E1" s="30"/>
      <c r="F1" s="30"/>
    </row>
    <row r="2" spans="1:6" ht="14.4" x14ac:dyDescent="0.25">
      <c r="A2" s="149" t="s">
        <v>491</v>
      </c>
      <c r="B2" s="150" t="s">
        <v>193</v>
      </c>
      <c r="C2" s="151"/>
      <c r="D2" s="29"/>
      <c r="E2" s="30"/>
      <c r="F2" s="30"/>
    </row>
    <row r="3" spans="1:6" x14ac:dyDescent="0.25">
      <c r="A3" s="66" t="s">
        <v>67</v>
      </c>
      <c r="B3" s="29"/>
      <c r="C3" s="29"/>
      <c r="D3" s="29"/>
      <c r="E3" s="30"/>
      <c r="F3" s="30"/>
    </row>
    <row r="4" spans="1:6" ht="75.599999999999994" customHeight="1" x14ac:dyDescent="0.25">
      <c r="A4" s="278" t="s">
        <v>1024</v>
      </c>
      <c r="B4" s="279"/>
      <c r="C4" s="279"/>
      <c r="D4" s="279"/>
      <c r="E4" s="279"/>
      <c r="F4" s="279"/>
    </row>
    <row r="5" spans="1:6" ht="26.4" x14ac:dyDescent="0.25">
      <c r="A5" s="152" t="s">
        <v>474</v>
      </c>
      <c r="B5" s="163" t="s">
        <v>472</v>
      </c>
      <c r="C5" s="153" t="s">
        <v>475</v>
      </c>
      <c r="D5" s="67" t="s">
        <v>68</v>
      </c>
      <c r="E5" s="68" t="s">
        <v>69</v>
      </c>
      <c r="F5" s="69" t="s">
        <v>72</v>
      </c>
    </row>
    <row r="6" spans="1:6" ht="166.95" customHeight="1" x14ac:dyDescent="0.25">
      <c r="A6" s="154" t="s">
        <v>1223</v>
      </c>
      <c r="B6" s="162" t="s">
        <v>593</v>
      </c>
      <c r="C6" s="153"/>
      <c r="D6" s="70" t="s">
        <v>1042</v>
      </c>
      <c r="E6" s="71" t="s">
        <v>1043</v>
      </c>
      <c r="F6" s="37" t="s">
        <v>1044</v>
      </c>
    </row>
    <row r="7" spans="1:6" ht="198" x14ac:dyDescent="0.25">
      <c r="A7" s="154" t="s">
        <v>1224</v>
      </c>
      <c r="B7" s="162" t="s">
        <v>606</v>
      </c>
      <c r="C7" s="32" t="s">
        <v>595</v>
      </c>
      <c r="D7" s="67"/>
      <c r="E7" s="173"/>
      <c r="F7" s="69"/>
    </row>
    <row r="8" spans="1:6" ht="92.4" x14ac:dyDescent="0.25">
      <c r="A8" s="154" t="s">
        <v>1225</v>
      </c>
      <c r="B8" s="162" t="s">
        <v>596</v>
      </c>
      <c r="C8" s="32" t="s">
        <v>594</v>
      </c>
      <c r="D8" s="67"/>
      <c r="E8" s="173"/>
      <c r="F8" s="69"/>
    </row>
    <row r="9" spans="1:6" ht="211.2" x14ac:dyDescent="0.25">
      <c r="A9" s="154" t="s">
        <v>1226</v>
      </c>
      <c r="B9" s="162" t="s">
        <v>598</v>
      </c>
      <c r="C9" s="32" t="s">
        <v>597</v>
      </c>
      <c r="D9" s="67"/>
      <c r="E9" s="173"/>
      <c r="F9" s="69"/>
    </row>
    <row r="10" spans="1:6" ht="303.60000000000002" x14ac:dyDescent="0.25">
      <c r="A10" s="154" t="s">
        <v>1227</v>
      </c>
      <c r="B10" s="162" t="s">
        <v>600</v>
      </c>
      <c r="C10" s="32" t="s">
        <v>599</v>
      </c>
      <c r="D10" s="70"/>
      <c r="E10" s="71"/>
      <c r="F10" s="37"/>
    </row>
    <row r="11" spans="1:6" ht="158.4" x14ac:dyDescent="0.25">
      <c r="A11" s="155"/>
      <c r="B11" s="162" t="s">
        <v>602</v>
      </c>
      <c r="C11" s="32"/>
      <c r="D11" s="70"/>
      <c r="E11" s="72"/>
      <c r="F11" s="37" t="s">
        <v>601</v>
      </c>
    </row>
    <row r="13" spans="1:6" x14ac:dyDescent="0.25">
      <c r="A13" s="39" t="s">
        <v>43</v>
      </c>
      <c r="B13" s="40"/>
      <c r="C13" s="135" t="s">
        <v>44</v>
      </c>
      <c r="D13" s="157"/>
    </row>
    <row r="14" spans="1:6" x14ac:dyDescent="0.25">
      <c r="A14" s="124" t="s">
        <v>1025</v>
      </c>
      <c r="B14" s="40"/>
      <c r="C14" s="208" t="s">
        <v>1026</v>
      </c>
    </row>
    <row r="15" spans="1:6" x14ac:dyDescent="0.25">
      <c r="A15" s="124" t="s">
        <v>1027</v>
      </c>
      <c r="B15" s="40"/>
      <c r="C15" s="147" t="s">
        <v>1028</v>
      </c>
    </row>
    <row r="16" spans="1:6" x14ac:dyDescent="0.25">
      <c r="A16" s="45" t="s">
        <v>1029</v>
      </c>
      <c r="B16" s="40"/>
      <c r="C16" s="45" t="s">
        <v>1030</v>
      </c>
    </row>
    <row r="17" spans="1:3" x14ac:dyDescent="0.25">
      <c r="A17" s="42"/>
      <c r="B17" s="40"/>
      <c r="C17" s="41"/>
    </row>
    <row r="18" spans="1:3" x14ac:dyDescent="0.25">
      <c r="A18" s="42"/>
    </row>
    <row r="19" spans="1:3" x14ac:dyDescent="0.25">
      <c r="A19" s="42"/>
    </row>
    <row r="20" spans="1:3" x14ac:dyDescent="0.25">
      <c r="A20" s="42"/>
    </row>
    <row r="22" spans="1:3" x14ac:dyDescent="0.25">
      <c r="A22" s="43" t="s">
        <v>58</v>
      </c>
    </row>
    <row r="23" spans="1:3" ht="30.6" x14ac:dyDescent="0.25">
      <c r="A23" s="205" t="s">
        <v>1031</v>
      </c>
    </row>
    <row r="24" spans="1:3" ht="24" x14ac:dyDescent="0.25">
      <c r="A24" s="218" t="s">
        <v>1032</v>
      </c>
    </row>
    <row r="25" spans="1:3" x14ac:dyDescent="0.25">
      <c r="A25" s="45" t="s">
        <v>1033</v>
      </c>
    </row>
    <row r="26" spans="1:3" x14ac:dyDescent="0.25">
      <c r="A26" s="46"/>
    </row>
    <row r="27" spans="1:3" x14ac:dyDescent="0.25">
      <c r="A27" s="43" t="s">
        <v>63</v>
      </c>
    </row>
    <row r="28" spans="1:3" x14ac:dyDescent="0.25">
      <c r="A28" s="142" t="s">
        <v>1034</v>
      </c>
    </row>
    <row r="29" spans="1:3" x14ac:dyDescent="0.25">
      <c r="A29" s="142" t="s">
        <v>1035</v>
      </c>
    </row>
    <row r="30" spans="1:3" x14ac:dyDescent="0.25">
      <c r="A30" s="142" t="s">
        <v>418</v>
      </c>
    </row>
    <row r="31" spans="1:3" x14ac:dyDescent="0.25">
      <c r="A31" s="142" t="s">
        <v>1036</v>
      </c>
    </row>
    <row r="32" spans="1:3" x14ac:dyDescent="0.25">
      <c r="A32" s="142" t="s">
        <v>366</v>
      </c>
    </row>
    <row r="33" spans="1:1" x14ac:dyDescent="0.25">
      <c r="A33" s="142" t="s">
        <v>1037</v>
      </c>
    </row>
    <row r="34" spans="1:1" x14ac:dyDescent="0.25">
      <c r="A34" s="142" t="s">
        <v>1038</v>
      </c>
    </row>
    <row r="35" spans="1:1" x14ac:dyDescent="0.25">
      <c r="A35" s="142" t="s">
        <v>1039</v>
      </c>
    </row>
    <row r="36" spans="1:1" x14ac:dyDescent="0.25">
      <c r="A36" s="142" t="s">
        <v>1040</v>
      </c>
    </row>
    <row r="37" spans="1:1" x14ac:dyDescent="0.25">
      <c r="A37" s="142"/>
    </row>
    <row r="38" spans="1:1" x14ac:dyDescent="0.25">
      <c r="A38" s="186" t="s">
        <v>693</v>
      </c>
    </row>
    <row r="39" spans="1:1" x14ac:dyDescent="0.25">
      <c r="A39" s="227" t="s">
        <v>1041</v>
      </c>
    </row>
  </sheetData>
  <mergeCells count="1">
    <mergeCell ref="A4:F4"/>
  </mergeCells>
  <hyperlinks>
    <hyperlink ref="A1" location="Overview!A1" display="OVERVIEW"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37"/>
  <sheetViews>
    <sheetView zoomScale="40" zoomScaleNormal="40" workbookViewId="0"/>
  </sheetViews>
  <sheetFormatPr defaultColWidth="17.6640625" defaultRowHeight="13.2" x14ac:dyDescent="0.25"/>
  <cols>
    <col min="1" max="1" width="31.6640625" style="31" customWidth="1"/>
    <col min="2" max="2" width="40.6640625" style="31" customWidth="1"/>
    <col min="3" max="3" width="23.33203125" style="31" customWidth="1"/>
    <col min="4" max="4" width="25.33203125" style="31" customWidth="1"/>
    <col min="5" max="5" width="30.33203125" style="31" customWidth="1"/>
    <col min="6" max="6" width="25.33203125" style="31" customWidth="1"/>
    <col min="7" max="16384" width="17.6640625" style="31"/>
  </cols>
  <sheetData>
    <row r="1" spans="1:7" x14ac:dyDescent="0.25">
      <c r="A1" s="65" t="s">
        <v>41</v>
      </c>
      <c r="B1" s="29"/>
      <c r="C1" s="29"/>
      <c r="D1" s="29"/>
      <c r="E1" s="30"/>
      <c r="F1" s="30"/>
    </row>
    <row r="2" spans="1:7" ht="14.4" x14ac:dyDescent="0.25">
      <c r="A2" s="149" t="s">
        <v>607</v>
      </c>
      <c r="B2" s="150" t="s">
        <v>193</v>
      </c>
      <c r="C2" s="151"/>
      <c r="D2" s="29"/>
      <c r="E2" s="30"/>
      <c r="F2" s="30"/>
    </row>
    <row r="3" spans="1:7" x14ac:dyDescent="0.25">
      <c r="A3" s="66" t="s">
        <v>67</v>
      </c>
      <c r="B3" s="29"/>
      <c r="C3" s="29"/>
      <c r="D3" s="29"/>
      <c r="E3" s="30"/>
      <c r="F3" s="30"/>
    </row>
    <row r="4" spans="1:7" ht="75.599999999999994" customHeight="1" x14ac:dyDescent="0.25">
      <c r="A4" s="278" t="s">
        <v>1045</v>
      </c>
      <c r="B4" s="279"/>
      <c r="C4" s="279"/>
      <c r="D4" s="279"/>
      <c r="E4" s="279"/>
      <c r="F4" s="279"/>
    </row>
    <row r="5" spans="1:7" ht="26.4" x14ac:dyDescent="0.25">
      <c r="A5" s="152" t="s">
        <v>474</v>
      </c>
      <c r="B5" s="163" t="s">
        <v>472</v>
      </c>
      <c r="C5" s="153" t="s">
        <v>475</v>
      </c>
      <c r="D5" s="67" t="s">
        <v>68</v>
      </c>
      <c r="E5" s="68" t="s">
        <v>69</v>
      </c>
      <c r="F5" s="69" t="s">
        <v>72</v>
      </c>
    </row>
    <row r="6" spans="1:7" ht="79.2" x14ac:dyDescent="0.25">
      <c r="A6" s="154" t="s">
        <v>1228</v>
      </c>
      <c r="B6" s="175" t="s">
        <v>605</v>
      </c>
      <c r="C6" s="32"/>
      <c r="D6" s="70"/>
      <c r="E6" s="71"/>
      <c r="F6" s="37"/>
    </row>
    <row r="7" spans="1:7" ht="316.8" x14ac:dyDescent="0.25">
      <c r="A7" s="155" t="s">
        <v>1229</v>
      </c>
      <c r="B7" s="175" t="s">
        <v>608</v>
      </c>
      <c r="C7" s="32" t="s">
        <v>603</v>
      </c>
      <c r="D7" s="70" t="s">
        <v>1066</v>
      </c>
      <c r="E7" s="71" t="s">
        <v>1068</v>
      </c>
      <c r="F7" s="37" t="s">
        <v>1069</v>
      </c>
    </row>
    <row r="8" spans="1:7" ht="14.4" x14ac:dyDescent="0.3">
      <c r="A8" s="156"/>
      <c r="B8" s="175"/>
      <c r="C8" s="32" t="s">
        <v>604</v>
      </c>
      <c r="D8" s="70"/>
      <c r="E8" s="38"/>
      <c r="F8" s="37"/>
      <c r="G8"/>
    </row>
    <row r="9" spans="1:7" ht="145.19999999999999" x14ac:dyDescent="0.25">
      <c r="A9" s="154" t="s">
        <v>1230</v>
      </c>
      <c r="B9" s="175" t="s">
        <v>609</v>
      </c>
      <c r="C9" s="32" t="s">
        <v>610</v>
      </c>
      <c r="D9" s="70" t="s">
        <v>1067</v>
      </c>
      <c r="E9" s="72" t="s">
        <v>1070</v>
      </c>
      <c r="F9" s="37"/>
    </row>
    <row r="11" spans="1:7" x14ac:dyDescent="0.25">
      <c r="A11" s="39" t="s">
        <v>43</v>
      </c>
      <c r="B11" s="40"/>
      <c r="C11" s="135" t="s">
        <v>44</v>
      </c>
      <c r="D11" s="157"/>
    </row>
    <row r="12" spans="1:7" ht="20.399999999999999" x14ac:dyDescent="0.25">
      <c r="A12" s="228" t="s">
        <v>1046</v>
      </c>
      <c r="B12" s="40"/>
      <c r="C12" s="229" t="s">
        <v>1047</v>
      </c>
    </row>
    <row r="13" spans="1:7" ht="20.399999999999999" x14ac:dyDescent="0.25">
      <c r="A13" s="205" t="s">
        <v>1048</v>
      </c>
      <c r="B13" s="40"/>
      <c r="C13" s="230" t="s">
        <v>1049</v>
      </c>
    </row>
    <row r="14" spans="1:7" x14ac:dyDescent="0.25">
      <c r="A14" s="228" t="s">
        <v>1050</v>
      </c>
      <c r="B14" s="40"/>
      <c r="C14" s="219" t="s">
        <v>1051</v>
      </c>
    </row>
    <row r="15" spans="1:7" x14ac:dyDescent="0.25">
      <c r="A15" s="139" t="s">
        <v>1052</v>
      </c>
      <c r="B15" s="40"/>
      <c r="C15" s="219" t="s">
        <v>1053</v>
      </c>
    </row>
    <row r="16" spans="1:7" x14ac:dyDescent="0.25">
      <c r="A16" s="42"/>
      <c r="C16" s="45" t="s">
        <v>1054</v>
      </c>
    </row>
    <row r="17" spans="1:1" x14ac:dyDescent="0.25">
      <c r="A17" s="42"/>
    </row>
    <row r="18" spans="1:1" x14ac:dyDescent="0.25">
      <c r="A18" s="42"/>
    </row>
    <row r="20" spans="1:1" x14ac:dyDescent="0.25">
      <c r="A20" s="43" t="s">
        <v>58</v>
      </c>
    </row>
    <row r="21" spans="1:1" x14ac:dyDescent="0.25">
      <c r="A21" s="209" t="s">
        <v>1055</v>
      </c>
    </row>
    <row r="22" spans="1:1" x14ac:dyDescent="0.25">
      <c r="A22" s="209" t="s">
        <v>1056</v>
      </c>
    </row>
    <row r="23" spans="1:1" ht="13.8" x14ac:dyDescent="0.25">
      <c r="A23" s="231" t="s">
        <v>1057</v>
      </c>
    </row>
    <row r="24" spans="1:1" x14ac:dyDescent="0.25">
      <c r="A24" s="219" t="s">
        <v>1058</v>
      </c>
    </row>
    <row r="25" spans="1:1" x14ac:dyDescent="0.25">
      <c r="A25" s="219" t="s">
        <v>1059</v>
      </c>
    </row>
    <row r="26" spans="1:1" x14ac:dyDescent="0.25">
      <c r="A26" s="219" t="s">
        <v>1060</v>
      </c>
    </row>
    <row r="27" spans="1:1" ht="13.8" x14ac:dyDescent="0.25">
      <c r="A27" s="231" t="s">
        <v>1061</v>
      </c>
    </row>
    <row r="28" spans="1:1" x14ac:dyDescent="0.25">
      <c r="A28" s="219" t="s">
        <v>1062</v>
      </c>
    </row>
    <row r="29" spans="1:1" x14ac:dyDescent="0.25">
      <c r="A29" s="219" t="s">
        <v>1063</v>
      </c>
    </row>
    <row r="30" spans="1:1" x14ac:dyDescent="0.25">
      <c r="A30" s="45" t="s">
        <v>1064</v>
      </c>
    </row>
    <row r="31" spans="1:1" x14ac:dyDescent="0.25">
      <c r="A31" s="46"/>
    </row>
    <row r="32" spans="1:1" x14ac:dyDescent="0.25">
      <c r="A32" s="43" t="s">
        <v>63</v>
      </c>
    </row>
    <row r="33" spans="1:1" x14ac:dyDescent="0.25">
      <c r="A33" s="232" t="s">
        <v>1065</v>
      </c>
    </row>
    <row r="34" spans="1:1" x14ac:dyDescent="0.25">
      <c r="A34" s="232"/>
    </row>
    <row r="35" spans="1:1" x14ac:dyDescent="0.25">
      <c r="A35" s="186" t="s">
        <v>693</v>
      </c>
    </row>
    <row r="36" spans="1:1" x14ac:dyDescent="0.25">
      <c r="A36" s="142" t="s">
        <v>694</v>
      </c>
    </row>
    <row r="37" spans="1:1" x14ac:dyDescent="0.25">
      <c r="A37" s="45" t="s">
        <v>696</v>
      </c>
    </row>
  </sheetData>
  <mergeCells count="1">
    <mergeCell ref="A4:F4"/>
  </mergeCells>
  <hyperlinks>
    <hyperlink ref="A1" location="Overview!A1" display="OVERVIEW" xr:uid="{00000000-0004-0000-1E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G27"/>
  <sheetViews>
    <sheetView topLeftCell="A9" zoomScale="85" zoomScaleNormal="85" workbookViewId="0">
      <selection activeCell="C25" sqref="C25"/>
    </sheetView>
  </sheetViews>
  <sheetFormatPr defaultColWidth="17.6640625" defaultRowHeight="13.2" x14ac:dyDescent="0.25"/>
  <cols>
    <col min="1" max="1" width="30" style="31" customWidth="1"/>
    <col min="2" max="2" width="31.5546875" style="31" customWidth="1"/>
    <col min="3" max="3" width="23.33203125" style="31" customWidth="1"/>
    <col min="4" max="4" width="25.33203125" style="31" customWidth="1"/>
    <col min="5" max="5" width="30.33203125" style="31" customWidth="1"/>
    <col min="6" max="6" width="25.33203125" style="31" customWidth="1"/>
    <col min="7" max="16384" width="17.6640625" style="31"/>
  </cols>
  <sheetData>
    <row r="1" spans="1:7" x14ac:dyDescent="0.25">
      <c r="A1" s="65" t="s">
        <v>41</v>
      </c>
      <c r="B1" s="29"/>
      <c r="C1" s="29"/>
      <c r="D1" s="29"/>
      <c r="E1" s="30"/>
      <c r="F1" s="30"/>
    </row>
    <row r="2" spans="1:7" ht="14.4" x14ac:dyDescent="0.25">
      <c r="A2" s="149" t="s">
        <v>492</v>
      </c>
      <c r="B2" s="150" t="s">
        <v>193</v>
      </c>
      <c r="C2" s="151"/>
      <c r="D2" s="29"/>
      <c r="E2" s="30"/>
      <c r="F2" s="30"/>
    </row>
    <row r="3" spans="1:7" x14ac:dyDescent="0.25">
      <c r="A3" s="66" t="s">
        <v>67</v>
      </c>
      <c r="B3" s="29"/>
      <c r="C3" s="29"/>
      <c r="D3" s="29"/>
      <c r="E3" s="30"/>
      <c r="F3" s="30"/>
    </row>
    <row r="4" spans="1:7" ht="75.599999999999994" customHeight="1" x14ac:dyDescent="0.25">
      <c r="A4" s="278" t="s">
        <v>1071</v>
      </c>
      <c r="B4" s="275"/>
      <c r="C4" s="275"/>
      <c r="D4" s="275"/>
      <c r="E4" s="275"/>
      <c r="F4" s="275"/>
    </row>
    <row r="5" spans="1:7" ht="26.4" x14ac:dyDescent="0.25">
      <c r="A5" s="152" t="s">
        <v>474</v>
      </c>
      <c r="B5" s="163" t="s">
        <v>472</v>
      </c>
      <c r="C5" s="153" t="s">
        <v>475</v>
      </c>
      <c r="D5" s="67" t="s">
        <v>68</v>
      </c>
      <c r="E5" s="68" t="s">
        <v>69</v>
      </c>
      <c r="F5" s="69" t="s">
        <v>72</v>
      </c>
    </row>
    <row r="6" spans="1:7" ht="171.6" x14ac:dyDescent="0.25">
      <c r="A6" s="154" t="s">
        <v>1231</v>
      </c>
      <c r="B6" s="175" t="s">
        <v>613</v>
      </c>
      <c r="C6" s="32" t="s">
        <v>611</v>
      </c>
      <c r="D6" s="214">
        <v>117</v>
      </c>
      <c r="E6" s="71" t="s">
        <v>1076</v>
      </c>
      <c r="F6" s="37" t="s">
        <v>1077</v>
      </c>
    </row>
    <row r="7" spans="1:7" ht="79.2" x14ac:dyDescent="0.25">
      <c r="A7" s="155" t="s">
        <v>1232</v>
      </c>
      <c r="B7" s="175" t="s">
        <v>614</v>
      </c>
      <c r="C7" s="32" t="s">
        <v>612</v>
      </c>
      <c r="D7" s="214"/>
      <c r="E7" s="72"/>
      <c r="F7" s="37"/>
    </row>
    <row r="8" spans="1:7" ht="92.4" x14ac:dyDescent="0.3">
      <c r="A8" s="156"/>
      <c r="B8" s="175" t="s">
        <v>616</v>
      </c>
      <c r="C8" s="32" t="s">
        <v>617</v>
      </c>
      <c r="D8" s="214">
        <v>118</v>
      </c>
      <c r="E8" s="72" t="s">
        <v>1078</v>
      </c>
      <c r="F8" s="37"/>
      <c r="G8"/>
    </row>
    <row r="9" spans="1:7" ht="66" x14ac:dyDescent="0.3">
      <c r="A9" s="156" t="s">
        <v>1233</v>
      </c>
      <c r="B9" s="175" t="s">
        <v>615</v>
      </c>
      <c r="C9" s="32"/>
      <c r="D9" s="70"/>
      <c r="E9" s="38"/>
      <c r="F9" s="37"/>
      <c r="G9"/>
    </row>
    <row r="11" spans="1:7" x14ac:dyDescent="0.25">
      <c r="A11" s="39" t="s">
        <v>43</v>
      </c>
      <c r="B11" s="40"/>
      <c r="C11" s="135" t="s">
        <v>44</v>
      </c>
      <c r="D11" s="157"/>
    </row>
    <row r="12" spans="1:7" x14ac:dyDescent="0.25">
      <c r="A12" s="41" t="s">
        <v>1072</v>
      </c>
      <c r="B12" s="40"/>
      <c r="C12" s="41"/>
    </row>
    <row r="13" spans="1:7" x14ac:dyDescent="0.25">
      <c r="A13" s="42" t="s">
        <v>1073</v>
      </c>
      <c r="B13" s="40"/>
      <c r="C13" s="41"/>
    </row>
    <row r="14" spans="1:7" x14ac:dyDescent="0.25">
      <c r="A14" s="42"/>
      <c r="B14" s="40"/>
      <c r="C14" s="41"/>
    </row>
    <row r="15" spans="1:7" x14ac:dyDescent="0.25">
      <c r="A15" s="42"/>
      <c r="B15" s="40"/>
      <c r="C15" s="41"/>
    </row>
    <row r="16" spans="1:7" x14ac:dyDescent="0.25">
      <c r="A16" s="42"/>
    </row>
    <row r="17" spans="1:1" x14ac:dyDescent="0.25">
      <c r="A17" s="42"/>
    </row>
    <row r="18" spans="1:1" x14ac:dyDescent="0.25">
      <c r="A18" s="42"/>
    </row>
    <row r="20" spans="1:1" ht="13.8" thickBot="1" x14ac:dyDescent="0.3">
      <c r="A20" s="43" t="s">
        <v>58</v>
      </c>
    </row>
    <row r="21" spans="1:1" ht="20.399999999999999" x14ac:dyDescent="0.25">
      <c r="A21" s="233" t="s">
        <v>1074</v>
      </c>
    </row>
    <row r="22" spans="1:1" ht="31.2" thickBot="1" x14ac:dyDescent="0.3">
      <c r="A22" s="234" t="s">
        <v>1075</v>
      </c>
    </row>
    <row r="23" spans="1:1" x14ac:dyDescent="0.25">
      <c r="A23" s="44"/>
    </row>
    <row r="24" spans="1:1" x14ac:dyDescent="0.25">
      <c r="A24" s="46"/>
    </row>
    <row r="25" spans="1:1" x14ac:dyDescent="0.25">
      <c r="A25" s="43" t="s">
        <v>63</v>
      </c>
    </row>
    <row r="26" spans="1:1" x14ac:dyDescent="0.25">
      <c r="A26" s="47"/>
    </row>
    <row r="27" spans="1:1" x14ac:dyDescent="0.25">
      <c r="A27" s="46"/>
    </row>
  </sheetData>
  <mergeCells count="1">
    <mergeCell ref="A4:F4"/>
  </mergeCells>
  <hyperlinks>
    <hyperlink ref="A1" location="Overview!A1" display="OVERVIEW" xr:uid="{00000000-0004-0000-1F00-000000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G46"/>
  <sheetViews>
    <sheetView zoomScale="55" zoomScaleNormal="55" workbookViewId="0"/>
  </sheetViews>
  <sheetFormatPr defaultColWidth="17.6640625" defaultRowHeight="13.2" x14ac:dyDescent="0.25"/>
  <cols>
    <col min="1" max="1" width="31.44140625" style="31" customWidth="1"/>
    <col min="2" max="2" width="37.44140625" style="31" customWidth="1"/>
    <col min="3" max="3" width="23.33203125" style="31" customWidth="1"/>
    <col min="4" max="4" width="25.33203125" style="31" customWidth="1"/>
    <col min="5" max="5" width="30.33203125" style="31" customWidth="1"/>
    <col min="6" max="6" width="25.33203125" style="31" customWidth="1"/>
    <col min="7" max="16384" width="17.6640625" style="31"/>
  </cols>
  <sheetData>
    <row r="1" spans="1:7" x14ac:dyDescent="0.25">
      <c r="A1" s="65" t="s">
        <v>41</v>
      </c>
      <c r="B1" s="29"/>
      <c r="C1" s="29"/>
      <c r="D1" s="29"/>
      <c r="E1" s="30"/>
      <c r="F1" s="30"/>
    </row>
    <row r="2" spans="1:7" ht="14.4" x14ac:dyDescent="0.25">
      <c r="A2" s="149" t="s">
        <v>493</v>
      </c>
      <c r="B2" s="150" t="s">
        <v>193</v>
      </c>
      <c r="C2" s="151"/>
      <c r="D2" s="29"/>
      <c r="E2" s="30"/>
      <c r="F2" s="30"/>
    </row>
    <row r="3" spans="1:7" x14ac:dyDescent="0.25">
      <c r="A3" s="66" t="s">
        <v>67</v>
      </c>
      <c r="B3" s="29"/>
      <c r="C3" s="29"/>
      <c r="D3" s="29"/>
      <c r="E3" s="30"/>
      <c r="F3" s="30"/>
    </row>
    <row r="4" spans="1:7" ht="75.599999999999994" customHeight="1" x14ac:dyDescent="0.25">
      <c r="A4" s="278" t="s">
        <v>1079</v>
      </c>
      <c r="B4" s="279"/>
      <c r="C4" s="279"/>
      <c r="D4" s="279"/>
      <c r="E4" s="279"/>
      <c r="F4" s="279"/>
    </row>
    <row r="5" spans="1:7" ht="26.4" x14ac:dyDescent="0.25">
      <c r="A5" s="152" t="s">
        <v>474</v>
      </c>
      <c r="B5" s="163" t="s">
        <v>472</v>
      </c>
      <c r="C5" s="153" t="s">
        <v>475</v>
      </c>
      <c r="D5" s="67" t="s">
        <v>68</v>
      </c>
      <c r="E5" s="68" t="s">
        <v>69</v>
      </c>
      <c r="F5" s="69" t="s">
        <v>72</v>
      </c>
    </row>
    <row r="6" spans="1:7" ht="66" x14ac:dyDescent="0.25">
      <c r="A6" s="154"/>
      <c r="B6" s="162" t="s">
        <v>618</v>
      </c>
      <c r="C6" s="32"/>
      <c r="D6" s="70"/>
      <c r="E6" s="71"/>
      <c r="F6" s="37"/>
    </row>
    <row r="7" spans="1:7" ht="132" x14ac:dyDescent="0.25">
      <c r="A7" s="155" t="s">
        <v>1234</v>
      </c>
      <c r="B7" s="162" t="s">
        <v>619</v>
      </c>
      <c r="C7" s="32" t="s">
        <v>620</v>
      </c>
      <c r="D7" s="70"/>
      <c r="E7" s="71" t="s">
        <v>1109</v>
      </c>
      <c r="F7" s="37"/>
    </row>
    <row r="8" spans="1:7" ht="290.39999999999998" x14ac:dyDescent="0.3">
      <c r="A8" s="156" t="s">
        <v>1235</v>
      </c>
      <c r="B8" s="162" t="s">
        <v>621</v>
      </c>
      <c r="C8" s="32" t="s">
        <v>622</v>
      </c>
      <c r="D8" s="70" t="s">
        <v>1107</v>
      </c>
      <c r="E8" s="71" t="s">
        <v>1110</v>
      </c>
      <c r="F8" s="37" t="s">
        <v>1108</v>
      </c>
      <c r="G8"/>
    </row>
    <row r="10" spans="1:7" x14ac:dyDescent="0.25">
      <c r="A10" s="39" t="s">
        <v>43</v>
      </c>
      <c r="B10" s="40"/>
      <c r="C10" s="135" t="s">
        <v>44</v>
      </c>
      <c r="D10" s="157"/>
    </row>
    <row r="11" spans="1:7" ht="52.8" x14ac:dyDescent="0.25">
      <c r="A11" s="31" t="s">
        <v>1080</v>
      </c>
      <c r="B11" s="40"/>
      <c r="C11" s="235" t="s">
        <v>1081</v>
      </c>
    </row>
    <row r="12" spans="1:7" x14ac:dyDescent="0.25">
      <c r="A12" s="42"/>
      <c r="B12" s="40"/>
      <c r="C12" s="219" t="s">
        <v>1082</v>
      </c>
    </row>
    <row r="13" spans="1:7" x14ac:dyDescent="0.25">
      <c r="A13" s="42"/>
      <c r="B13" s="40"/>
      <c r="C13" s="219" t="s">
        <v>1083</v>
      </c>
    </row>
    <row r="14" spans="1:7" x14ac:dyDescent="0.25">
      <c r="A14" s="42"/>
      <c r="B14" s="40"/>
      <c r="C14" s="219"/>
    </row>
    <row r="15" spans="1:7" x14ac:dyDescent="0.25">
      <c r="A15" s="42"/>
      <c r="C15" s="219" t="s">
        <v>1084</v>
      </c>
    </row>
    <row r="16" spans="1:7" x14ac:dyDescent="0.25">
      <c r="A16" s="42"/>
      <c r="C16" s="219" t="s">
        <v>1085</v>
      </c>
    </row>
    <row r="17" spans="1:3" x14ac:dyDescent="0.25">
      <c r="A17" s="42"/>
      <c r="C17" s="219" t="s">
        <v>1086</v>
      </c>
    </row>
    <row r="18" spans="1:3" x14ac:dyDescent="0.25">
      <c r="C18" s="219" t="s">
        <v>1087</v>
      </c>
    </row>
    <row r="19" spans="1:3" x14ac:dyDescent="0.25">
      <c r="A19" s="43" t="s">
        <v>58</v>
      </c>
      <c r="C19" s="45" t="s">
        <v>1088</v>
      </c>
    </row>
    <row r="20" spans="1:3" x14ac:dyDescent="0.25">
      <c r="A20" s="219" t="s">
        <v>1089</v>
      </c>
      <c r="C20" s="45" t="s">
        <v>1090</v>
      </c>
    </row>
    <row r="21" spans="1:3" x14ac:dyDescent="0.25">
      <c r="A21" s="219">
        <v>3</v>
      </c>
    </row>
    <row r="22" spans="1:3" x14ac:dyDescent="0.25">
      <c r="A22" s="219" t="s">
        <v>1091</v>
      </c>
    </row>
    <row r="23" spans="1:3" x14ac:dyDescent="0.25">
      <c r="A23" s="219" t="s">
        <v>1092</v>
      </c>
    </row>
    <row r="24" spans="1:3" x14ac:dyDescent="0.25">
      <c r="A24" s="219" t="s">
        <v>1085</v>
      </c>
    </row>
    <row r="25" spans="1:3" x14ac:dyDescent="0.25">
      <c r="A25" s="219" t="s">
        <v>1093</v>
      </c>
    </row>
    <row r="26" spans="1:3" x14ac:dyDescent="0.25">
      <c r="A26" s="219" t="e">
        <f xml:space="preserve"> b – a</f>
        <v>#NAME?</v>
      </c>
    </row>
    <row r="27" spans="1:3" x14ac:dyDescent="0.25">
      <c r="A27" s="178" t="s">
        <v>1094</v>
      </c>
    </row>
    <row r="28" spans="1:3" x14ac:dyDescent="0.25">
      <c r="A28" s="236" t="s">
        <v>1095</v>
      </c>
    </row>
    <row r="29" spans="1:3" ht="14.4" x14ac:dyDescent="0.3">
      <c r="A29"/>
    </row>
    <row r="30" spans="1:3" ht="20.399999999999999" x14ac:dyDescent="0.25">
      <c r="A30" s="178" t="s">
        <v>1096</v>
      </c>
    </row>
    <row r="31" spans="1:3" ht="30.6" x14ac:dyDescent="0.25">
      <c r="A31" s="178" t="s">
        <v>1097</v>
      </c>
    </row>
    <row r="32" spans="1:3" x14ac:dyDescent="0.25">
      <c r="A32" s="180" t="s">
        <v>1098</v>
      </c>
    </row>
    <row r="33" spans="1:1" ht="13.8" thickBot="1" x14ac:dyDescent="0.3">
      <c r="A33" s="43" t="s">
        <v>63</v>
      </c>
    </row>
    <row r="34" spans="1:1" x14ac:dyDescent="0.25">
      <c r="A34" s="237" t="s">
        <v>1012</v>
      </c>
    </row>
    <row r="35" spans="1:1" x14ac:dyDescent="0.25">
      <c r="A35" s="238" t="s">
        <v>1099</v>
      </c>
    </row>
    <row r="36" spans="1:1" x14ac:dyDescent="0.25">
      <c r="A36" s="238" t="s">
        <v>1100</v>
      </c>
    </row>
    <row r="37" spans="1:1" x14ac:dyDescent="0.25">
      <c r="A37" s="238" t="s">
        <v>1101</v>
      </c>
    </row>
    <row r="38" spans="1:1" x14ac:dyDescent="0.25">
      <c r="A38" s="238" t="s">
        <v>1102</v>
      </c>
    </row>
    <row r="39" spans="1:1" x14ac:dyDescent="0.25">
      <c r="A39" s="238" t="s">
        <v>980</v>
      </c>
    </row>
    <row r="40" spans="1:1" x14ac:dyDescent="0.25">
      <c r="A40" s="238" t="s">
        <v>1103</v>
      </c>
    </row>
    <row r="41" spans="1:1" x14ac:dyDescent="0.25">
      <c r="A41" s="238" t="s">
        <v>1104</v>
      </c>
    </row>
    <row r="42" spans="1:1" x14ac:dyDescent="0.25">
      <c r="A42" s="238" t="s">
        <v>16</v>
      </c>
    </row>
    <row r="43" spans="1:1" x14ac:dyDescent="0.25">
      <c r="A43" s="238" t="s">
        <v>1105</v>
      </c>
    </row>
    <row r="44" spans="1:1" x14ac:dyDescent="0.25">
      <c r="A44" s="238"/>
    </row>
    <row r="45" spans="1:1" x14ac:dyDescent="0.25">
      <c r="A45" s="239" t="s">
        <v>693</v>
      </c>
    </row>
    <row r="46" spans="1:1" ht="31.2" thickBot="1" x14ac:dyDescent="0.3">
      <c r="A46" s="240" t="s">
        <v>1106</v>
      </c>
    </row>
  </sheetData>
  <mergeCells count="1">
    <mergeCell ref="A4:F4"/>
  </mergeCells>
  <hyperlinks>
    <hyperlink ref="A1" location="Overview!A1" display="OVERVIEW" xr:uid="{00000000-0004-0000-2000-000000000000}"/>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43"/>
  <sheetViews>
    <sheetView zoomScale="55" zoomScaleNormal="55" workbookViewId="0">
      <selection activeCell="A6" sqref="A6:A10"/>
    </sheetView>
  </sheetViews>
  <sheetFormatPr defaultColWidth="17.6640625" defaultRowHeight="13.2" x14ac:dyDescent="0.25"/>
  <cols>
    <col min="1" max="1" width="31.5546875" style="31" customWidth="1"/>
    <col min="2" max="2" width="35.33203125" style="31" customWidth="1"/>
    <col min="3" max="3" width="23.33203125" style="31" customWidth="1"/>
    <col min="4" max="4" width="25.33203125" style="31" customWidth="1"/>
    <col min="5" max="5" width="30.33203125" style="31" customWidth="1"/>
    <col min="6" max="6" width="25.33203125" style="31" customWidth="1"/>
    <col min="7" max="16384" width="17.6640625" style="31"/>
  </cols>
  <sheetData>
    <row r="1" spans="1:6" x14ac:dyDescent="0.25">
      <c r="A1" s="65" t="s">
        <v>41</v>
      </c>
      <c r="B1" s="29"/>
      <c r="C1" s="29"/>
      <c r="D1" s="29"/>
      <c r="E1" s="30"/>
      <c r="F1" s="30"/>
    </row>
    <row r="2" spans="1:6" ht="27.6" x14ac:dyDescent="0.25">
      <c r="A2" s="149" t="s">
        <v>494</v>
      </c>
      <c r="B2" s="150" t="s">
        <v>193</v>
      </c>
      <c r="C2" s="151"/>
      <c r="D2" s="29"/>
      <c r="E2" s="30"/>
      <c r="F2" s="30"/>
    </row>
    <row r="3" spans="1:6" x14ac:dyDescent="0.25">
      <c r="A3" s="66" t="s">
        <v>67</v>
      </c>
      <c r="B3" s="29"/>
      <c r="C3" s="29"/>
      <c r="D3" s="29"/>
      <c r="E3" s="30"/>
      <c r="F3" s="30"/>
    </row>
    <row r="4" spans="1:6" ht="75.599999999999994" customHeight="1" x14ac:dyDescent="0.25">
      <c r="A4" s="278" t="s">
        <v>1111</v>
      </c>
      <c r="B4" s="279"/>
      <c r="C4" s="279"/>
      <c r="D4" s="279"/>
      <c r="E4" s="279"/>
      <c r="F4" s="279"/>
    </row>
    <row r="5" spans="1:6" ht="26.4" x14ac:dyDescent="0.25">
      <c r="A5" s="152" t="s">
        <v>474</v>
      </c>
      <c r="B5" s="163" t="s">
        <v>472</v>
      </c>
      <c r="C5" s="153" t="s">
        <v>475</v>
      </c>
      <c r="D5" s="67" t="s">
        <v>68</v>
      </c>
      <c r="E5" s="68" t="s">
        <v>69</v>
      </c>
      <c r="F5" s="69" t="s">
        <v>72</v>
      </c>
    </row>
    <row r="6" spans="1:6" ht="105.6" x14ac:dyDescent="0.25">
      <c r="A6" s="37" t="s">
        <v>623</v>
      </c>
      <c r="B6" s="162" t="s">
        <v>624</v>
      </c>
      <c r="C6" s="153"/>
      <c r="D6" s="67"/>
      <c r="E6" s="173"/>
      <c r="F6" s="69"/>
    </row>
    <row r="7" spans="1:6" ht="79.2" x14ac:dyDescent="0.25">
      <c r="A7" s="37"/>
      <c r="B7" s="162" t="s">
        <v>625</v>
      </c>
      <c r="C7" s="153"/>
      <c r="D7" s="67"/>
      <c r="E7" s="173"/>
      <c r="F7" s="69"/>
    </row>
    <row r="8" spans="1:6" ht="132" x14ac:dyDescent="0.25">
      <c r="A8" s="37" t="s">
        <v>1236</v>
      </c>
      <c r="B8" s="162" t="s">
        <v>631</v>
      </c>
      <c r="C8" s="32" t="s">
        <v>628</v>
      </c>
      <c r="D8" s="67"/>
      <c r="E8" s="71" t="s">
        <v>1144</v>
      </c>
      <c r="F8" s="69"/>
    </row>
    <row r="9" spans="1:6" ht="145.19999999999999" x14ac:dyDescent="0.25">
      <c r="A9" s="37" t="s">
        <v>1237</v>
      </c>
      <c r="B9" s="162" t="s">
        <v>626</v>
      </c>
      <c r="C9" s="32" t="s">
        <v>627</v>
      </c>
      <c r="D9" s="70"/>
      <c r="E9" s="71" t="s">
        <v>1143</v>
      </c>
      <c r="F9" s="37" t="s">
        <v>1145</v>
      </c>
    </row>
    <row r="10" spans="1:6" ht="105.6" x14ac:dyDescent="0.25">
      <c r="A10" s="242" t="s">
        <v>1238</v>
      </c>
      <c r="B10" s="162" t="s">
        <v>629</v>
      </c>
      <c r="C10" s="32" t="s">
        <v>630</v>
      </c>
      <c r="D10" s="70" t="s">
        <v>1140</v>
      </c>
      <c r="E10" s="72" t="s">
        <v>1141</v>
      </c>
      <c r="F10" s="37" t="s">
        <v>1142</v>
      </c>
    </row>
    <row r="12" spans="1:6" x14ac:dyDescent="0.25">
      <c r="A12" s="39" t="s">
        <v>43</v>
      </c>
      <c r="B12" s="40"/>
      <c r="C12" s="135" t="s">
        <v>44</v>
      </c>
      <c r="D12" s="157"/>
    </row>
    <row r="13" spans="1:6" x14ac:dyDescent="0.25">
      <c r="A13" s="101" t="s">
        <v>1112</v>
      </c>
      <c r="B13" s="40"/>
      <c r="C13" s="103" t="s">
        <v>1113</v>
      </c>
    </row>
    <row r="14" spans="1:6" x14ac:dyDescent="0.25">
      <c r="A14" s="101" t="s">
        <v>1114</v>
      </c>
      <c r="B14" s="40"/>
      <c r="C14" s="101" t="s">
        <v>1115</v>
      </c>
    </row>
    <row r="15" spans="1:6" x14ac:dyDescent="0.25">
      <c r="A15" s="101" t="s">
        <v>1116</v>
      </c>
      <c r="B15" s="40"/>
      <c r="C15" s="101" t="s">
        <v>1117</v>
      </c>
    </row>
    <row r="16" spans="1:6" x14ac:dyDescent="0.25">
      <c r="A16" s="45" t="s">
        <v>1118</v>
      </c>
      <c r="B16" s="40"/>
      <c r="C16" s="103" t="s">
        <v>1119</v>
      </c>
    </row>
    <row r="17" spans="1:3" x14ac:dyDescent="0.25">
      <c r="A17" s="42"/>
      <c r="C17" s="101" t="s">
        <v>1120</v>
      </c>
    </row>
    <row r="18" spans="1:3" x14ac:dyDescent="0.25">
      <c r="A18" s="42"/>
    </row>
    <row r="19" spans="1:3" x14ac:dyDescent="0.25">
      <c r="A19" s="42"/>
    </row>
    <row r="21" spans="1:3" x14ac:dyDescent="0.25">
      <c r="A21" s="43" t="s">
        <v>58</v>
      </c>
    </row>
    <row r="22" spans="1:3" x14ac:dyDescent="0.25">
      <c r="A22" s="101" t="s">
        <v>1121</v>
      </c>
    </row>
    <row r="23" spans="1:3" x14ac:dyDescent="0.25">
      <c r="A23" s="101" t="s">
        <v>1122</v>
      </c>
    </row>
    <row r="24" spans="1:3" x14ac:dyDescent="0.25">
      <c r="A24" s="101" t="s">
        <v>1123</v>
      </c>
    </row>
    <row r="25" spans="1:3" x14ac:dyDescent="0.25">
      <c r="A25" s="101" t="s">
        <v>1124</v>
      </c>
    </row>
    <row r="26" spans="1:3" x14ac:dyDescent="0.25">
      <c r="A26" s="101" t="s">
        <v>1125</v>
      </c>
    </row>
    <row r="27" spans="1:3" x14ac:dyDescent="0.25">
      <c r="A27" s="101" t="s">
        <v>1126</v>
      </c>
    </row>
    <row r="28" spans="1:3" x14ac:dyDescent="0.25">
      <c r="A28" s="45" t="s">
        <v>1127</v>
      </c>
    </row>
    <row r="29" spans="1:3" x14ac:dyDescent="0.25">
      <c r="A29" s="43" t="s">
        <v>63</v>
      </c>
    </row>
    <row r="30" spans="1:3" x14ac:dyDescent="0.25">
      <c r="A30" s="142" t="s">
        <v>1128</v>
      </c>
    </row>
    <row r="31" spans="1:3" x14ac:dyDescent="0.25">
      <c r="A31" s="142" t="s">
        <v>1129</v>
      </c>
    </row>
    <row r="32" spans="1:3" x14ac:dyDescent="0.25">
      <c r="A32" s="142" t="s">
        <v>1130</v>
      </c>
    </row>
    <row r="33" spans="1:1" x14ac:dyDescent="0.25">
      <c r="A33" s="142" t="s">
        <v>1131</v>
      </c>
    </row>
    <row r="34" spans="1:1" x14ac:dyDescent="0.25">
      <c r="A34" s="142" t="s">
        <v>1132</v>
      </c>
    </row>
    <row r="35" spans="1:1" x14ac:dyDescent="0.25">
      <c r="A35" s="142" t="s">
        <v>1133</v>
      </c>
    </row>
    <row r="36" spans="1:1" x14ac:dyDescent="0.25">
      <c r="A36" s="142" t="s">
        <v>1134</v>
      </c>
    </row>
    <row r="37" spans="1:1" x14ac:dyDescent="0.25">
      <c r="A37" s="142" t="s">
        <v>1135</v>
      </c>
    </row>
    <row r="38" spans="1:1" x14ac:dyDescent="0.25">
      <c r="A38" s="142" t="s">
        <v>1136</v>
      </c>
    </row>
    <row r="39" spans="1:1" x14ac:dyDescent="0.25">
      <c r="A39" s="142" t="s">
        <v>1137</v>
      </c>
    </row>
    <row r="40" spans="1:1" x14ac:dyDescent="0.25">
      <c r="A40" s="142"/>
    </row>
    <row r="41" spans="1:1" x14ac:dyDescent="0.25">
      <c r="A41" s="186" t="s">
        <v>693</v>
      </c>
    </row>
    <row r="42" spans="1:1" x14ac:dyDescent="0.25">
      <c r="A42" s="142" t="s">
        <v>1138</v>
      </c>
    </row>
    <row r="43" spans="1:1" x14ac:dyDescent="0.25">
      <c r="A43" s="45" t="s">
        <v>1139</v>
      </c>
    </row>
  </sheetData>
  <mergeCells count="1">
    <mergeCell ref="A4:F4"/>
  </mergeCells>
  <hyperlinks>
    <hyperlink ref="A1" location="Overview!A1" display="OVERVIEW" xr:uid="{00000000-0004-0000-2100-000000000000}"/>
  </hyperlink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36"/>
  <sheetViews>
    <sheetView workbookViewId="0"/>
  </sheetViews>
  <sheetFormatPr defaultColWidth="17.6640625" defaultRowHeight="13.2" x14ac:dyDescent="0.25"/>
  <cols>
    <col min="1" max="1" width="32.44140625" style="31" customWidth="1"/>
    <col min="2" max="2" width="32.6640625" style="31" customWidth="1"/>
    <col min="3" max="3" width="23.33203125" style="31" customWidth="1"/>
    <col min="4" max="4" width="25.33203125" style="31" customWidth="1"/>
    <col min="5" max="5" width="30.33203125" style="31" customWidth="1"/>
    <col min="6" max="6" width="25.33203125" style="31" customWidth="1"/>
    <col min="7" max="16384" width="17.6640625" style="31"/>
  </cols>
  <sheetData>
    <row r="1" spans="1:6" x14ac:dyDescent="0.25">
      <c r="A1" s="65" t="s">
        <v>41</v>
      </c>
      <c r="B1" s="29"/>
      <c r="C1" s="29"/>
      <c r="D1" s="29"/>
      <c r="E1" s="30"/>
      <c r="F1" s="30"/>
    </row>
    <row r="2" spans="1:6" ht="14.4" x14ac:dyDescent="0.25">
      <c r="A2" s="149" t="s">
        <v>495</v>
      </c>
      <c r="B2" s="150" t="s">
        <v>193</v>
      </c>
      <c r="C2" s="151"/>
      <c r="D2" s="29"/>
      <c r="E2" s="30"/>
      <c r="F2" s="30"/>
    </row>
    <row r="3" spans="1:6" x14ac:dyDescent="0.25">
      <c r="A3" s="66" t="s">
        <v>67</v>
      </c>
      <c r="B3" s="29"/>
      <c r="C3" s="29"/>
      <c r="D3" s="29"/>
      <c r="E3" s="30"/>
      <c r="F3" s="30"/>
    </row>
    <row r="4" spans="1:6" ht="75.599999999999994" customHeight="1" x14ac:dyDescent="0.25">
      <c r="A4" s="278" t="s">
        <v>1146</v>
      </c>
      <c r="B4" s="279"/>
      <c r="C4" s="279"/>
      <c r="D4" s="279"/>
      <c r="E4" s="279"/>
      <c r="F4" s="279"/>
    </row>
    <row r="5" spans="1:6" ht="26.4" x14ac:dyDescent="0.25">
      <c r="A5" s="152" t="s">
        <v>474</v>
      </c>
      <c r="B5" s="163" t="s">
        <v>472</v>
      </c>
      <c r="C5" s="153" t="s">
        <v>475</v>
      </c>
      <c r="D5" s="67" t="s">
        <v>68</v>
      </c>
      <c r="E5" s="68" t="s">
        <v>69</v>
      </c>
      <c r="F5" s="69" t="s">
        <v>72</v>
      </c>
    </row>
    <row r="6" spans="1:6" ht="105.6" x14ac:dyDescent="0.25">
      <c r="A6" s="154" t="s">
        <v>1239</v>
      </c>
      <c r="B6" s="162" t="s">
        <v>633</v>
      </c>
      <c r="C6" s="32" t="s">
        <v>632</v>
      </c>
      <c r="D6" s="70">
        <v>122</v>
      </c>
      <c r="E6" s="223" t="s">
        <v>1151</v>
      </c>
      <c r="F6" s="226" t="s">
        <v>1152</v>
      </c>
    </row>
    <row r="8" spans="1:6" x14ac:dyDescent="0.25">
      <c r="A8" s="39" t="s">
        <v>43</v>
      </c>
      <c r="B8" s="40"/>
      <c r="C8" s="135" t="s">
        <v>44</v>
      </c>
      <c r="D8" s="157"/>
    </row>
    <row r="9" spans="1:6" x14ac:dyDescent="0.25">
      <c r="A9" s="124" t="s">
        <v>1147</v>
      </c>
      <c r="B9" s="40"/>
      <c r="C9" s="183" t="s">
        <v>680</v>
      </c>
    </row>
    <row r="10" spans="1:6" x14ac:dyDescent="0.25">
      <c r="A10" s="124" t="s">
        <v>1148</v>
      </c>
      <c r="B10" s="40"/>
      <c r="C10" s="41"/>
    </row>
    <row r="11" spans="1:6" x14ac:dyDescent="0.25">
      <c r="A11" s="45" t="s">
        <v>1149</v>
      </c>
      <c r="B11" s="40"/>
      <c r="C11" s="41"/>
    </row>
    <row r="12" spans="1:6" x14ac:dyDescent="0.25">
      <c r="A12" s="241" t="s">
        <v>1150</v>
      </c>
      <c r="B12" s="40"/>
      <c r="C12" s="41"/>
    </row>
    <row r="13" spans="1:6" x14ac:dyDescent="0.25">
      <c r="A13" s="42"/>
    </row>
    <row r="14" spans="1:6" x14ac:dyDescent="0.25">
      <c r="A14" s="42"/>
    </row>
    <row r="15" spans="1:6" x14ac:dyDescent="0.25">
      <c r="A15" s="42"/>
    </row>
    <row r="17" spans="1:1" x14ac:dyDescent="0.25">
      <c r="A17" s="43" t="s">
        <v>58</v>
      </c>
    </row>
    <row r="18" spans="1:1" x14ac:dyDescent="0.25">
      <c r="A18" s="139" t="s">
        <v>684</v>
      </c>
    </row>
    <row r="19" spans="1:1" x14ac:dyDescent="0.25">
      <c r="A19" s="44"/>
    </row>
    <row r="20" spans="1:1" x14ac:dyDescent="0.25">
      <c r="A20" s="44"/>
    </row>
    <row r="21" spans="1:1" x14ac:dyDescent="0.25">
      <c r="A21" s="46"/>
    </row>
    <row r="22" spans="1:1" x14ac:dyDescent="0.25">
      <c r="A22" s="43" t="s">
        <v>63</v>
      </c>
    </row>
    <row r="23" spans="1:1" x14ac:dyDescent="0.25">
      <c r="A23" s="142" t="s">
        <v>685</v>
      </c>
    </row>
    <row r="24" spans="1:1" x14ac:dyDescent="0.25">
      <c r="A24" s="142" t="s">
        <v>686</v>
      </c>
    </row>
    <row r="25" spans="1:1" x14ac:dyDescent="0.25">
      <c r="A25" s="142" t="s">
        <v>413</v>
      </c>
    </row>
    <row r="26" spans="1:1" x14ac:dyDescent="0.25">
      <c r="A26" s="142" t="s">
        <v>687</v>
      </c>
    </row>
    <row r="27" spans="1:1" x14ac:dyDescent="0.25">
      <c r="A27" s="142" t="s">
        <v>688</v>
      </c>
    </row>
    <row r="28" spans="1:1" x14ac:dyDescent="0.25">
      <c r="A28" s="142" t="s">
        <v>689</v>
      </c>
    </row>
    <row r="29" spans="1:1" x14ac:dyDescent="0.25">
      <c r="A29" s="142" t="s">
        <v>690</v>
      </c>
    </row>
    <row r="30" spans="1:1" x14ac:dyDescent="0.25">
      <c r="A30" s="142" t="s">
        <v>691</v>
      </c>
    </row>
    <row r="31" spans="1:1" x14ac:dyDescent="0.25">
      <c r="A31" s="142" t="s">
        <v>692</v>
      </c>
    </row>
    <row r="32" spans="1:1" x14ac:dyDescent="0.25">
      <c r="A32" s="142"/>
    </row>
    <row r="33" spans="1:1" x14ac:dyDescent="0.25">
      <c r="A33" s="186" t="s">
        <v>693</v>
      </c>
    </row>
    <row r="34" spans="1:1" x14ac:dyDescent="0.25">
      <c r="A34" s="142" t="s">
        <v>694</v>
      </c>
    </row>
    <row r="35" spans="1:1" x14ac:dyDescent="0.25">
      <c r="A35" s="142" t="s">
        <v>695</v>
      </c>
    </row>
    <row r="36" spans="1:1" x14ac:dyDescent="0.25">
      <c r="A36" s="45" t="s">
        <v>696</v>
      </c>
    </row>
  </sheetData>
  <mergeCells count="1">
    <mergeCell ref="A4:F4"/>
  </mergeCells>
  <hyperlinks>
    <hyperlink ref="A1" location="Overview!A1" display="OVERVIEW" xr:uid="{00000000-0004-0000-22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39"/>
  <sheetViews>
    <sheetView workbookViewId="0"/>
  </sheetViews>
  <sheetFormatPr defaultColWidth="17.6640625" defaultRowHeight="13.2" x14ac:dyDescent="0.25"/>
  <cols>
    <col min="1" max="1" width="32.44140625" style="31" customWidth="1"/>
    <col min="2" max="2" width="32.6640625" style="31" customWidth="1"/>
    <col min="3" max="3" width="23.33203125" style="31" customWidth="1"/>
    <col min="4" max="4" width="25.33203125" style="31" customWidth="1"/>
    <col min="5" max="5" width="30.33203125" style="31" customWidth="1"/>
    <col min="6" max="6" width="25.33203125" style="31" customWidth="1"/>
    <col min="7" max="16384" width="17.6640625" style="31"/>
  </cols>
  <sheetData>
    <row r="1" spans="1:6" x14ac:dyDescent="0.25">
      <c r="A1" s="65" t="s">
        <v>41</v>
      </c>
      <c r="B1" s="29"/>
      <c r="C1" s="29"/>
      <c r="D1" s="29"/>
      <c r="E1" s="30"/>
      <c r="F1" s="30"/>
    </row>
    <row r="2" spans="1:6" ht="14.4" x14ac:dyDescent="0.25">
      <c r="A2" s="149" t="s">
        <v>1250</v>
      </c>
      <c r="B2" s="150" t="s">
        <v>193</v>
      </c>
      <c r="C2" s="151"/>
      <c r="D2" s="29"/>
      <c r="E2" s="30"/>
      <c r="F2" s="30"/>
    </row>
    <row r="3" spans="1:6" x14ac:dyDescent="0.25">
      <c r="A3" s="66" t="s">
        <v>67</v>
      </c>
      <c r="B3" s="29"/>
      <c r="C3" s="29"/>
      <c r="D3" s="29"/>
      <c r="E3" s="30"/>
      <c r="F3" s="30"/>
    </row>
    <row r="4" spans="1:6" ht="75.599999999999994" customHeight="1" x14ac:dyDescent="0.25">
      <c r="A4" s="278"/>
      <c r="B4" s="279"/>
      <c r="C4" s="279"/>
      <c r="D4" s="279"/>
      <c r="E4" s="279"/>
      <c r="F4" s="279"/>
    </row>
    <row r="5" spans="1:6" ht="26.4" x14ac:dyDescent="0.25">
      <c r="A5" s="152" t="s">
        <v>474</v>
      </c>
      <c r="B5" s="163" t="s">
        <v>472</v>
      </c>
      <c r="C5" s="153" t="s">
        <v>475</v>
      </c>
      <c r="D5" s="67" t="s">
        <v>68</v>
      </c>
      <c r="E5" s="68" t="s">
        <v>69</v>
      </c>
      <c r="F5" s="69" t="s">
        <v>72</v>
      </c>
    </row>
    <row r="6" spans="1:6" x14ac:dyDescent="0.25">
      <c r="A6" s="152"/>
      <c r="B6" s="162" t="s">
        <v>1251</v>
      </c>
      <c r="C6" s="153"/>
      <c r="D6" s="67"/>
      <c r="E6" s="173"/>
      <c r="F6" s="244"/>
    </row>
    <row r="7" spans="1:6" x14ac:dyDescent="0.25">
      <c r="A7" s="152"/>
      <c r="B7" s="162" t="s">
        <v>1252</v>
      </c>
      <c r="C7" s="153"/>
      <c r="D7" s="67"/>
      <c r="E7" s="173"/>
      <c r="F7" s="244"/>
    </row>
    <row r="8" spans="1:6" ht="26.4" x14ac:dyDescent="0.25">
      <c r="A8" s="152"/>
      <c r="B8" s="162" t="s">
        <v>1254</v>
      </c>
      <c r="C8" s="153"/>
      <c r="D8" s="67"/>
      <c r="E8" s="173"/>
      <c r="F8" s="244"/>
    </row>
    <row r="9" spans="1:6" x14ac:dyDescent="0.25">
      <c r="A9" s="154"/>
      <c r="B9" s="162" t="s">
        <v>1253</v>
      </c>
      <c r="C9" s="32"/>
      <c r="D9" s="70"/>
      <c r="E9" s="223"/>
      <c r="F9" s="226"/>
    </row>
    <row r="11" spans="1:6" x14ac:dyDescent="0.25">
      <c r="A11" s="39" t="s">
        <v>43</v>
      </c>
      <c r="B11" s="40"/>
      <c r="C11" s="135" t="s">
        <v>44</v>
      </c>
      <c r="D11" s="157"/>
    </row>
    <row r="12" spans="1:6" x14ac:dyDescent="0.25">
      <c r="A12" s="124"/>
      <c r="B12" s="40"/>
      <c r="C12" s="183"/>
    </row>
    <row r="13" spans="1:6" x14ac:dyDescent="0.25">
      <c r="A13" s="124"/>
      <c r="B13" s="40"/>
      <c r="C13" s="41"/>
    </row>
    <row r="14" spans="1:6" x14ac:dyDescent="0.25">
      <c r="A14" s="45"/>
      <c r="B14" s="40"/>
      <c r="C14" s="41"/>
    </row>
    <row r="15" spans="1:6" x14ac:dyDescent="0.25">
      <c r="A15" s="241"/>
      <c r="B15" s="40"/>
      <c r="C15" s="41"/>
    </row>
    <row r="16" spans="1:6" x14ac:dyDescent="0.25">
      <c r="A16" s="42"/>
    </row>
    <row r="17" spans="1:1" x14ac:dyDescent="0.25">
      <c r="A17" s="42"/>
    </row>
    <row r="18" spans="1:1" x14ac:dyDescent="0.25">
      <c r="A18" s="42"/>
    </row>
    <row r="20" spans="1:1" x14ac:dyDescent="0.25">
      <c r="A20" s="43" t="s">
        <v>58</v>
      </c>
    </row>
    <row r="21" spans="1:1" x14ac:dyDescent="0.25">
      <c r="A21" s="139"/>
    </row>
    <row r="22" spans="1:1" x14ac:dyDescent="0.25">
      <c r="A22" s="44"/>
    </row>
    <row r="23" spans="1:1" x14ac:dyDescent="0.25">
      <c r="A23" s="44"/>
    </row>
    <row r="24" spans="1:1" x14ac:dyDescent="0.25">
      <c r="A24" s="46"/>
    </row>
    <row r="25" spans="1:1" x14ac:dyDescent="0.25">
      <c r="A25" s="43" t="s">
        <v>63</v>
      </c>
    </row>
    <row r="26" spans="1:1" x14ac:dyDescent="0.25">
      <c r="A26" s="142" t="s">
        <v>685</v>
      </c>
    </row>
    <row r="27" spans="1:1" x14ac:dyDescent="0.25">
      <c r="A27" s="142" t="s">
        <v>686</v>
      </c>
    </row>
    <row r="28" spans="1:1" x14ac:dyDescent="0.25">
      <c r="A28" s="142" t="s">
        <v>413</v>
      </c>
    </row>
    <row r="29" spans="1:1" x14ac:dyDescent="0.25">
      <c r="A29" s="142" t="s">
        <v>687</v>
      </c>
    </row>
    <row r="30" spans="1:1" x14ac:dyDescent="0.25">
      <c r="A30" s="142" t="s">
        <v>688</v>
      </c>
    </row>
    <row r="31" spans="1:1" x14ac:dyDescent="0.25">
      <c r="A31" s="142" t="s">
        <v>689</v>
      </c>
    </row>
    <row r="32" spans="1:1" x14ac:dyDescent="0.25">
      <c r="A32" s="142" t="s">
        <v>690</v>
      </c>
    </row>
    <row r="33" spans="1:1" x14ac:dyDescent="0.25">
      <c r="A33" s="142" t="s">
        <v>691</v>
      </c>
    </row>
    <row r="34" spans="1:1" x14ac:dyDescent="0.25">
      <c r="A34" s="142" t="s">
        <v>692</v>
      </c>
    </row>
    <row r="35" spans="1:1" x14ac:dyDescent="0.25">
      <c r="A35" s="142"/>
    </row>
    <row r="36" spans="1:1" x14ac:dyDescent="0.25">
      <c r="A36" s="186" t="s">
        <v>693</v>
      </c>
    </row>
    <row r="37" spans="1:1" x14ac:dyDescent="0.25">
      <c r="A37" s="142" t="s">
        <v>694</v>
      </c>
    </row>
    <row r="38" spans="1:1" x14ac:dyDescent="0.25">
      <c r="A38" s="142" t="s">
        <v>695</v>
      </c>
    </row>
    <row r="39" spans="1:1" x14ac:dyDescent="0.25">
      <c r="A39" s="45" t="s">
        <v>696</v>
      </c>
    </row>
  </sheetData>
  <mergeCells count="1">
    <mergeCell ref="A4:F4"/>
  </mergeCells>
  <hyperlinks>
    <hyperlink ref="A1" location="Overview!A1" display="OVERVIEW" xr:uid="{00000000-0004-0000-2300-000000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O49"/>
  <sheetViews>
    <sheetView zoomScale="70" zoomScaleNormal="70" workbookViewId="0">
      <selection activeCell="E16" sqref="E16"/>
    </sheetView>
  </sheetViews>
  <sheetFormatPr defaultColWidth="9.33203125" defaultRowHeight="14.4" x14ac:dyDescent="0.3"/>
  <cols>
    <col min="2" max="2" width="20.6640625" bestFit="1" customWidth="1"/>
    <col min="3" max="6" width="34.6640625" customWidth="1"/>
    <col min="7" max="7" width="95.5546875" customWidth="1"/>
    <col min="8" max="8" width="37.44140625" customWidth="1"/>
    <col min="9" max="9" width="10.5546875" customWidth="1"/>
    <col min="10" max="10" width="40.33203125" customWidth="1"/>
  </cols>
  <sheetData>
    <row r="1" spans="1:15" x14ac:dyDescent="0.3">
      <c r="A1" s="2" t="s">
        <v>1</v>
      </c>
      <c r="B1" s="51" t="s">
        <v>0</v>
      </c>
      <c r="C1" s="3" t="s">
        <v>2</v>
      </c>
      <c r="D1" s="3" t="s">
        <v>3</v>
      </c>
      <c r="E1" s="3" t="s">
        <v>4</v>
      </c>
      <c r="F1" s="3" t="s">
        <v>65</v>
      </c>
      <c r="G1" s="52"/>
      <c r="J1" s="4"/>
      <c r="K1" s="4"/>
      <c r="L1" s="4"/>
      <c r="M1" s="4"/>
      <c r="N1" s="4"/>
      <c r="O1" s="4"/>
    </row>
    <row r="2" spans="1:15" x14ac:dyDescent="0.3">
      <c r="A2" s="1">
        <v>1</v>
      </c>
      <c r="B2" s="243">
        <v>44438</v>
      </c>
      <c r="C2" s="53"/>
      <c r="D2" s="53"/>
      <c r="E2" s="53"/>
      <c r="F2" s="107"/>
      <c r="G2" s="54"/>
      <c r="J2" s="55"/>
      <c r="K2" s="4"/>
      <c r="L2" s="4"/>
      <c r="M2" s="4"/>
      <c r="N2" s="4"/>
      <c r="O2" s="4"/>
    </row>
    <row r="3" spans="1:15" x14ac:dyDescent="0.3">
      <c r="A3" s="1">
        <v>2</v>
      </c>
      <c r="B3" s="243">
        <f>B2+7</f>
        <v>44445</v>
      </c>
      <c r="C3" s="5" t="s">
        <v>71</v>
      </c>
      <c r="D3" s="5" t="s">
        <v>71</v>
      </c>
      <c r="E3" s="5" t="s">
        <v>71</v>
      </c>
      <c r="F3" s="5" t="s">
        <v>71</v>
      </c>
      <c r="G3" s="106"/>
      <c r="J3" s="55"/>
      <c r="K3" s="4"/>
      <c r="L3" s="4"/>
      <c r="M3" s="4"/>
      <c r="N3" s="4"/>
      <c r="O3" s="4"/>
    </row>
    <row r="4" spans="1:15" x14ac:dyDescent="0.3">
      <c r="A4" s="1">
        <v>3</v>
      </c>
      <c r="B4" s="243">
        <f t="shared" ref="B4:B48" si="0">B3+7</f>
        <v>44452</v>
      </c>
      <c r="C4" s="108" t="s">
        <v>12</v>
      </c>
      <c r="D4" s="108" t="s">
        <v>12</v>
      </c>
      <c r="E4" s="108" t="s">
        <v>12</v>
      </c>
      <c r="F4" s="108" t="s">
        <v>12</v>
      </c>
      <c r="G4" s="56"/>
      <c r="J4" s="55"/>
      <c r="K4" s="4"/>
      <c r="L4" s="4"/>
      <c r="M4" s="4"/>
      <c r="N4" s="4"/>
      <c r="O4" s="4"/>
    </row>
    <row r="5" spans="1:15" x14ac:dyDescent="0.3">
      <c r="A5" s="1">
        <v>4</v>
      </c>
      <c r="B5" s="243">
        <f t="shared" si="0"/>
        <v>44459</v>
      </c>
      <c r="C5" s="5" t="s">
        <v>14</v>
      </c>
      <c r="D5" s="5" t="s">
        <v>14</v>
      </c>
      <c r="E5" s="5" t="s">
        <v>14</v>
      </c>
      <c r="F5" s="57" t="s">
        <v>1240</v>
      </c>
      <c r="G5" s="105"/>
      <c r="J5" s="55"/>
      <c r="K5" s="4"/>
      <c r="L5" s="4"/>
      <c r="M5" s="4"/>
      <c r="N5" s="4"/>
      <c r="O5" s="4"/>
    </row>
    <row r="6" spans="1:15" x14ac:dyDescent="0.3">
      <c r="A6" s="1">
        <v>5</v>
      </c>
      <c r="B6" s="243">
        <f t="shared" si="0"/>
        <v>44466</v>
      </c>
      <c r="C6" s="5" t="s">
        <v>14</v>
      </c>
      <c r="D6" s="5" t="s">
        <v>13</v>
      </c>
      <c r="E6" s="5" t="s">
        <v>13</v>
      </c>
      <c r="F6" s="5" t="s">
        <v>13</v>
      </c>
      <c r="G6" s="56"/>
      <c r="J6" s="55"/>
      <c r="K6" s="4"/>
      <c r="L6" s="4"/>
      <c r="M6" s="4"/>
      <c r="N6" s="4"/>
      <c r="O6" s="4"/>
    </row>
    <row r="7" spans="1:15" x14ac:dyDescent="0.3">
      <c r="A7" s="1">
        <v>6</v>
      </c>
      <c r="B7" s="243">
        <f t="shared" si="0"/>
        <v>44473</v>
      </c>
      <c r="C7" s="5" t="s">
        <v>15</v>
      </c>
      <c r="D7" s="5" t="s">
        <v>15</v>
      </c>
      <c r="E7" s="5" t="s">
        <v>15</v>
      </c>
      <c r="F7" s="57" t="s">
        <v>1240</v>
      </c>
      <c r="G7" s="56"/>
      <c r="J7" s="55"/>
      <c r="K7" s="4"/>
      <c r="L7" s="4"/>
      <c r="M7" s="4"/>
      <c r="N7" s="4"/>
      <c r="O7" s="4"/>
    </row>
    <row r="8" spans="1:15" x14ac:dyDescent="0.3">
      <c r="A8" s="1">
        <v>7</v>
      </c>
      <c r="B8" s="243">
        <f t="shared" si="0"/>
        <v>44480</v>
      </c>
      <c r="C8" s="15" t="s">
        <v>175</v>
      </c>
      <c r="D8" s="6" t="s">
        <v>16</v>
      </c>
      <c r="E8" s="6" t="s">
        <v>16</v>
      </c>
      <c r="F8" s="6" t="s">
        <v>16</v>
      </c>
      <c r="G8" s="56"/>
      <c r="J8" s="55"/>
      <c r="K8" s="4"/>
      <c r="L8" s="4"/>
      <c r="M8" s="4"/>
      <c r="N8" s="4"/>
      <c r="O8" s="4"/>
    </row>
    <row r="9" spans="1:15" x14ac:dyDescent="0.3">
      <c r="A9" s="1">
        <v>8</v>
      </c>
      <c r="B9" s="243">
        <f t="shared" si="0"/>
        <v>44487</v>
      </c>
      <c r="C9" s="6" t="s">
        <v>16</v>
      </c>
      <c r="D9" s="6" t="s">
        <v>16</v>
      </c>
      <c r="E9" s="6" t="s">
        <v>17</v>
      </c>
      <c r="F9" s="6" t="s">
        <v>17</v>
      </c>
      <c r="G9" s="106"/>
      <c r="J9" s="55"/>
      <c r="K9" s="4"/>
      <c r="L9" s="4"/>
      <c r="M9" s="4"/>
      <c r="N9" s="4"/>
      <c r="O9" s="4"/>
    </row>
    <row r="10" spans="1:15" x14ac:dyDescent="0.3">
      <c r="A10" s="137"/>
      <c r="B10" s="243">
        <f t="shared" si="0"/>
        <v>44494</v>
      </c>
      <c r="C10" s="288" t="s">
        <v>1241</v>
      </c>
      <c r="D10" s="288"/>
      <c r="E10" s="288"/>
      <c r="F10" s="289"/>
      <c r="G10" s="56"/>
      <c r="J10" s="55"/>
      <c r="K10" s="4"/>
      <c r="L10" s="4"/>
      <c r="M10" s="4"/>
      <c r="N10" s="4"/>
      <c r="O10" s="4"/>
    </row>
    <row r="11" spans="1:15" x14ac:dyDescent="0.3">
      <c r="A11" s="1">
        <v>9</v>
      </c>
      <c r="B11" s="243">
        <f t="shared" si="0"/>
        <v>44501</v>
      </c>
      <c r="C11" s="6" t="s">
        <v>17</v>
      </c>
      <c r="D11" s="6" t="s">
        <v>17</v>
      </c>
      <c r="E11" s="6" t="s">
        <v>17</v>
      </c>
      <c r="F11" s="7" t="s">
        <v>5</v>
      </c>
      <c r="G11" s="56"/>
      <c r="J11" s="55"/>
      <c r="K11" s="4"/>
      <c r="L11" s="4"/>
      <c r="M11" s="4"/>
      <c r="N11" s="4"/>
      <c r="O11" s="4"/>
    </row>
    <row r="12" spans="1:15" x14ac:dyDescent="0.3">
      <c r="A12" s="1">
        <v>10</v>
      </c>
      <c r="B12" s="243">
        <f t="shared" si="0"/>
        <v>44508</v>
      </c>
      <c r="C12" s="7" t="s">
        <v>5</v>
      </c>
      <c r="D12" s="7" t="s">
        <v>5</v>
      </c>
      <c r="E12" s="7" t="s">
        <v>5</v>
      </c>
      <c r="F12" s="57" t="s">
        <v>1240</v>
      </c>
      <c r="G12" s="56"/>
      <c r="K12" s="4"/>
      <c r="L12" s="4"/>
      <c r="M12" s="4"/>
      <c r="N12" s="4"/>
      <c r="O12" s="4"/>
    </row>
    <row r="13" spans="1:15" x14ac:dyDescent="0.3">
      <c r="A13" s="1">
        <v>11</v>
      </c>
      <c r="B13" s="243">
        <f t="shared" si="0"/>
        <v>44515</v>
      </c>
      <c r="C13" s="58" t="s">
        <v>1242</v>
      </c>
      <c r="D13" s="8" t="s">
        <v>6</v>
      </c>
      <c r="E13" s="8" t="s">
        <v>6</v>
      </c>
      <c r="F13" s="8" t="s">
        <v>6</v>
      </c>
      <c r="G13" s="56"/>
      <c r="J13" s="4"/>
      <c r="K13" s="4"/>
      <c r="L13" s="4"/>
      <c r="M13" s="4"/>
      <c r="N13" s="4"/>
      <c r="O13" s="4"/>
    </row>
    <row r="14" spans="1:15" x14ac:dyDescent="0.3">
      <c r="A14" s="1">
        <v>12</v>
      </c>
      <c r="B14" s="243">
        <f t="shared" si="0"/>
        <v>44522</v>
      </c>
      <c r="C14" s="8" t="s">
        <v>6</v>
      </c>
      <c r="D14" s="8" t="s">
        <v>6</v>
      </c>
      <c r="E14" s="9" t="s">
        <v>18</v>
      </c>
      <c r="F14" s="57" t="s">
        <v>1240</v>
      </c>
      <c r="G14" s="56"/>
      <c r="J14" s="4"/>
      <c r="K14" s="4"/>
      <c r="L14" s="4"/>
      <c r="M14" s="4"/>
      <c r="N14" s="4"/>
      <c r="O14" s="4"/>
    </row>
    <row r="15" spans="1:15" x14ac:dyDescent="0.3">
      <c r="A15" s="1">
        <v>13</v>
      </c>
      <c r="B15" s="243">
        <f t="shared" si="0"/>
        <v>44529</v>
      </c>
      <c r="C15" s="9" t="s">
        <v>18</v>
      </c>
      <c r="D15" s="9" t="s">
        <v>19</v>
      </c>
      <c r="E15" s="9" t="s">
        <v>19</v>
      </c>
      <c r="F15" s="9" t="s">
        <v>19</v>
      </c>
      <c r="G15" s="56"/>
      <c r="J15" s="55"/>
      <c r="K15" s="4"/>
      <c r="L15" s="4"/>
      <c r="M15" s="4"/>
      <c r="N15" s="4"/>
      <c r="O15" s="4"/>
    </row>
    <row r="16" spans="1:15" x14ac:dyDescent="0.3">
      <c r="A16" s="1">
        <v>14</v>
      </c>
      <c r="B16" s="243">
        <f t="shared" si="0"/>
        <v>44536</v>
      </c>
      <c r="C16" s="9" t="s">
        <v>19</v>
      </c>
      <c r="D16" s="9" t="s">
        <v>19</v>
      </c>
      <c r="E16" s="9" t="s">
        <v>20</v>
      </c>
      <c r="F16" s="57" t="s">
        <v>1240</v>
      </c>
      <c r="G16" s="56"/>
      <c r="J16" s="4"/>
      <c r="K16" s="4"/>
      <c r="L16" s="4"/>
      <c r="M16" s="4"/>
      <c r="N16" s="4"/>
      <c r="O16" s="4"/>
    </row>
    <row r="17" spans="1:15" x14ac:dyDescent="0.3">
      <c r="A17" s="1">
        <v>15</v>
      </c>
      <c r="B17" s="243">
        <f t="shared" si="0"/>
        <v>44543</v>
      </c>
      <c r="C17" s="9" t="s">
        <v>20</v>
      </c>
      <c r="D17" s="9" t="s">
        <v>20</v>
      </c>
      <c r="E17" s="9" t="s">
        <v>21</v>
      </c>
      <c r="F17" s="9" t="s">
        <v>21</v>
      </c>
      <c r="G17" s="56"/>
      <c r="J17" s="59"/>
      <c r="K17" s="4"/>
      <c r="L17" s="4"/>
      <c r="M17" s="4"/>
      <c r="N17" s="4"/>
      <c r="O17" s="4"/>
    </row>
    <row r="18" spans="1:15" x14ac:dyDescent="0.3">
      <c r="A18" s="48"/>
      <c r="B18" s="243">
        <f t="shared" si="0"/>
        <v>44550</v>
      </c>
      <c r="C18" s="290" t="s">
        <v>1243</v>
      </c>
      <c r="D18" s="291"/>
      <c r="E18" s="291"/>
      <c r="F18" s="291"/>
      <c r="G18" s="56"/>
      <c r="J18" s="4"/>
      <c r="K18" s="4"/>
      <c r="L18" s="4"/>
      <c r="M18" s="4"/>
      <c r="N18" s="4"/>
      <c r="O18" s="4"/>
    </row>
    <row r="19" spans="1:15" x14ac:dyDescent="0.3">
      <c r="A19" s="49"/>
      <c r="B19" s="243">
        <f t="shared" si="0"/>
        <v>44557</v>
      </c>
      <c r="C19" s="289"/>
      <c r="D19" s="292"/>
      <c r="E19" s="292"/>
      <c r="F19" s="292"/>
      <c r="G19" s="56"/>
      <c r="J19" s="4"/>
      <c r="K19" s="4"/>
      <c r="L19" s="4"/>
      <c r="M19" s="4"/>
      <c r="N19" s="4"/>
      <c r="O19" s="4"/>
    </row>
    <row r="20" spans="1:15" x14ac:dyDescent="0.3">
      <c r="A20" s="60">
        <v>16</v>
      </c>
      <c r="B20" s="243">
        <f t="shared" si="0"/>
        <v>44564</v>
      </c>
      <c r="C20" s="10" t="s">
        <v>66</v>
      </c>
      <c r="D20" s="10" t="s">
        <v>66</v>
      </c>
      <c r="E20" s="10" t="s">
        <v>66</v>
      </c>
      <c r="F20" s="11" t="s">
        <v>25</v>
      </c>
      <c r="G20" s="56"/>
      <c r="J20" s="4"/>
      <c r="K20" s="4"/>
      <c r="L20" s="4"/>
      <c r="M20" s="4"/>
      <c r="N20" s="4"/>
      <c r="O20" s="4"/>
    </row>
    <row r="21" spans="1:15" x14ac:dyDescent="0.3">
      <c r="A21" s="1">
        <v>17</v>
      </c>
      <c r="B21" s="243">
        <f t="shared" si="0"/>
        <v>44571</v>
      </c>
      <c r="C21" s="11" t="s">
        <v>25</v>
      </c>
      <c r="D21" s="11" t="s">
        <v>25</v>
      </c>
      <c r="E21" s="11" t="s">
        <v>25</v>
      </c>
      <c r="F21" s="57" t="s">
        <v>1240</v>
      </c>
      <c r="G21" s="56"/>
      <c r="J21" s="4"/>
      <c r="K21" s="4"/>
      <c r="L21" s="4"/>
      <c r="M21" s="4"/>
      <c r="N21" s="4"/>
      <c r="O21" s="4"/>
    </row>
    <row r="22" spans="1:15" x14ac:dyDescent="0.3">
      <c r="A22" s="1">
        <v>18</v>
      </c>
      <c r="B22" s="243">
        <f t="shared" si="0"/>
        <v>44578</v>
      </c>
      <c r="C22" s="12" t="s">
        <v>24</v>
      </c>
      <c r="D22" s="12" t="s">
        <v>24</v>
      </c>
      <c r="E22" s="12" t="s">
        <v>24</v>
      </c>
      <c r="F22" s="12" t="s">
        <v>24</v>
      </c>
      <c r="G22" s="56"/>
      <c r="J22" s="55"/>
      <c r="K22" s="4"/>
      <c r="L22" s="4"/>
      <c r="M22" s="4"/>
      <c r="N22" s="4"/>
      <c r="O22" s="4"/>
    </row>
    <row r="23" spans="1:15" x14ac:dyDescent="0.3">
      <c r="A23" s="1">
        <v>19</v>
      </c>
      <c r="B23" s="243">
        <f t="shared" si="0"/>
        <v>44585</v>
      </c>
      <c r="C23" s="58" t="s">
        <v>1244</v>
      </c>
      <c r="D23" s="12" t="s">
        <v>23</v>
      </c>
      <c r="E23" s="12" t="s">
        <v>23</v>
      </c>
      <c r="F23" s="12" t="s">
        <v>23</v>
      </c>
      <c r="G23" s="56"/>
      <c r="J23" s="4"/>
      <c r="K23" s="4"/>
      <c r="L23" s="4"/>
      <c r="M23" s="4"/>
      <c r="N23" s="4"/>
      <c r="O23" s="4"/>
    </row>
    <row r="24" spans="1:15" x14ac:dyDescent="0.3">
      <c r="A24" s="1">
        <v>20</v>
      </c>
      <c r="B24" s="243">
        <f t="shared" si="0"/>
        <v>44592</v>
      </c>
      <c r="C24" s="12" t="s">
        <v>23</v>
      </c>
      <c r="D24" s="13" t="s">
        <v>22</v>
      </c>
      <c r="E24" s="13" t="s">
        <v>22</v>
      </c>
      <c r="F24" s="57" t="s">
        <v>1240</v>
      </c>
      <c r="G24" s="56"/>
      <c r="J24" s="4"/>
      <c r="K24" s="4"/>
      <c r="L24" s="4"/>
      <c r="M24" s="4"/>
      <c r="N24" s="4"/>
      <c r="O24" s="4"/>
    </row>
    <row r="25" spans="1:15" x14ac:dyDescent="0.3">
      <c r="A25" s="1">
        <v>21</v>
      </c>
      <c r="B25" s="243">
        <f t="shared" si="0"/>
        <v>44599</v>
      </c>
      <c r="C25" s="13" t="s">
        <v>22</v>
      </c>
      <c r="D25" s="14" t="s">
        <v>7</v>
      </c>
      <c r="E25" s="14" t="s">
        <v>7</v>
      </c>
      <c r="F25" s="14" t="s">
        <v>7</v>
      </c>
      <c r="G25" s="56"/>
      <c r="J25" s="4"/>
      <c r="K25" s="4"/>
      <c r="L25" s="4"/>
      <c r="M25" s="4"/>
      <c r="N25" s="4"/>
      <c r="O25" s="4"/>
    </row>
    <row r="26" spans="1:15" x14ac:dyDescent="0.3">
      <c r="A26" s="137"/>
      <c r="B26" s="243">
        <f t="shared" si="0"/>
        <v>44606</v>
      </c>
      <c r="C26" s="293" t="s">
        <v>1241</v>
      </c>
      <c r="D26" s="293"/>
      <c r="E26" s="293"/>
      <c r="F26" s="294"/>
      <c r="G26" s="56"/>
      <c r="J26" s="4"/>
      <c r="K26" s="4"/>
      <c r="L26" s="4"/>
      <c r="M26" s="4"/>
      <c r="N26" s="4"/>
      <c r="O26" s="4"/>
    </row>
    <row r="27" spans="1:15" x14ac:dyDescent="0.3">
      <c r="A27" s="1">
        <v>22</v>
      </c>
      <c r="B27" s="243">
        <f t="shared" si="0"/>
        <v>44613</v>
      </c>
      <c r="C27" s="15" t="s">
        <v>26</v>
      </c>
      <c r="D27" s="15" t="s">
        <v>26</v>
      </c>
      <c r="E27" s="15" t="s">
        <v>26</v>
      </c>
      <c r="F27" s="15" t="s">
        <v>26</v>
      </c>
      <c r="G27" s="56"/>
      <c r="J27" s="4"/>
      <c r="K27" s="4"/>
      <c r="L27" s="4"/>
      <c r="M27" s="4"/>
      <c r="N27" s="4"/>
      <c r="O27" s="4"/>
    </row>
    <row r="28" spans="1:15" x14ac:dyDescent="0.3">
      <c r="A28" s="1">
        <v>23</v>
      </c>
      <c r="B28" s="243">
        <f t="shared" si="0"/>
        <v>44620</v>
      </c>
      <c r="C28" s="15" t="s">
        <v>27</v>
      </c>
      <c r="D28" s="15" t="s">
        <v>27</v>
      </c>
      <c r="E28" s="15" t="s">
        <v>27</v>
      </c>
      <c r="F28" s="57" t="s">
        <v>1240</v>
      </c>
      <c r="G28" s="56"/>
      <c r="J28" s="4"/>
      <c r="K28" s="4"/>
      <c r="L28" s="4"/>
      <c r="M28" s="4"/>
      <c r="N28" s="4"/>
      <c r="O28" s="4"/>
    </row>
    <row r="29" spans="1:15" x14ac:dyDescent="0.3">
      <c r="A29" s="1">
        <v>24</v>
      </c>
      <c r="B29" s="243">
        <f t="shared" si="0"/>
        <v>44627</v>
      </c>
      <c r="C29" s="15" t="s">
        <v>27</v>
      </c>
      <c r="D29" s="16" t="s">
        <v>28</v>
      </c>
      <c r="E29" s="16" t="s">
        <v>28</v>
      </c>
      <c r="F29" s="16" t="s">
        <v>28</v>
      </c>
      <c r="G29" s="56"/>
      <c r="J29" s="4"/>
      <c r="K29" s="4"/>
      <c r="L29" s="4"/>
      <c r="M29" s="4"/>
      <c r="N29" s="4"/>
      <c r="O29" s="4"/>
    </row>
    <row r="30" spans="1:15" x14ac:dyDescent="0.3">
      <c r="A30" s="1">
        <v>25</v>
      </c>
      <c r="B30" s="243">
        <f t="shared" si="0"/>
        <v>44634</v>
      </c>
      <c r="C30" s="16" t="s">
        <v>28</v>
      </c>
      <c r="D30" s="16" t="s">
        <v>28</v>
      </c>
      <c r="E30" s="17" t="s">
        <v>29</v>
      </c>
      <c r="F30" s="57" t="s">
        <v>1240</v>
      </c>
      <c r="G30" s="56"/>
      <c r="J30" s="4"/>
      <c r="K30" s="4"/>
      <c r="L30" s="4"/>
      <c r="M30" s="4"/>
      <c r="N30" s="4"/>
      <c r="O30" s="4"/>
    </row>
    <row r="31" spans="1:15" x14ac:dyDescent="0.3">
      <c r="A31" s="1">
        <v>26</v>
      </c>
      <c r="B31" s="243">
        <f t="shared" si="0"/>
        <v>44641</v>
      </c>
      <c r="C31" s="17" t="s">
        <v>29</v>
      </c>
      <c r="D31" s="17" t="s">
        <v>29</v>
      </c>
      <c r="E31" s="17" t="s">
        <v>29</v>
      </c>
      <c r="F31" s="17" t="s">
        <v>1248</v>
      </c>
      <c r="G31" s="56"/>
      <c r="J31" s="4"/>
      <c r="K31" s="4"/>
      <c r="L31" s="4"/>
      <c r="M31" s="4"/>
      <c r="N31" s="4"/>
      <c r="O31" s="4"/>
    </row>
    <row r="32" spans="1:15" x14ac:dyDescent="0.3">
      <c r="A32" s="1">
        <v>27</v>
      </c>
      <c r="B32" s="243">
        <f t="shared" si="0"/>
        <v>44648</v>
      </c>
      <c r="C32" s="17" t="s">
        <v>1248</v>
      </c>
      <c r="D32" s="18" t="s">
        <v>8</v>
      </c>
      <c r="E32" s="18" t="s">
        <v>8</v>
      </c>
      <c r="F32" s="57" t="s">
        <v>1240</v>
      </c>
      <c r="G32" s="56"/>
      <c r="J32" s="4"/>
      <c r="K32" s="4"/>
      <c r="L32" s="4"/>
      <c r="M32" s="4"/>
      <c r="N32" s="4"/>
      <c r="O32" s="4"/>
    </row>
    <row r="33" spans="1:15" x14ac:dyDescent="0.3">
      <c r="A33" s="50"/>
      <c r="B33" s="243">
        <f t="shared" si="0"/>
        <v>44655</v>
      </c>
      <c r="C33" s="290" t="s">
        <v>1245</v>
      </c>
      <c r="D33" s="291"/>
      <c r="E33" s="291"/>
      <c r="F33" s="291"/>
      <c r="G33" s="56"/>
      <c r="J33" s="4"/>
      <c r="K33" s="4"/>
      <c r="L33" s="4"/>
      <c r="M33" s="4"/>
      <c r="N33" s="4"/>
      <c r="O33" s="4"/>
    </row>
    <row r="34" spans="1:15" x14ac:dyDescent="0.3">
      <c r="A34" s="49"/>
      <c r="B34" s="243">
        <f t="shared" si="0"/>
        <v>44662</v>
      </c>
      <c r="C34" s="289"/>
      <c r="D34" s="292"/>
      <c r="E34" s="292"/>
      <c r="F34" s="292"/>
      <c r="G34" s="56"/>
      <c r="J34" s="4"/>
      <c r="K34" s="4"/>
      <c r="L34" s="4"/>
      <c r="M34" s="4"/>
      <c r="N34" s="4"/>
      <c r="O34" s="4"/>
    </row>
    <row r="35" spans="1:15" x14ac:dyDescent="0.3">
      <c r="A35" s="60">
        <v>28</v>
      </c>
      <c r="B35" s="243">
        <f t="shared" si="0"/>
        <v>44669</v>
      </c>
      <c r="C35" s="18" t="s">
        <v>8</v>
      </c>
      <c r="D35" s="18" t="s">
        <v>8</v>
      </c>
      <c r="E35" s="18" t="s">
        <v>8</v>
      </c>
      <c r="F35" s="18" t="s">
        <v>8</v>
      </c>
      <c r="G35" s="56"/>
    </row>
    <row r="36" spans="1:15" x14ac:dyDescent="0.3">
      <c r="A36" s="1">
        <v>29</v>
      </c>
      <c r="B36" s="243">
        <f t="shared" si="0"/>
        <v>44676</v>
      </c>
      <c r="C36" s="19" t="s">
        <v>31</v>
      </c>
      <c r="D36" s="19" t="s">
        <v>31</v>
      </c>
      <c r="E36" s="19" t="s">
        <v>31</v>
      </c>
      <c r="F36" s="57" t="s">
        <v>1240</v>
      </c>
      <c r="G36" s="56"/>
    </row>
    <row r="37" spans="1:15" x14ac:dyDescent="0.3">
      <c r="A37" s="1">
        <v>30</v>
      </c>
      <c r="B37" s="243">
        <f t="shared" si="0"/>
        <v>44683</v>
      </c>
      <c r="C37" s="19" t="s">
        <v>31</v>
      </c>
      <c r="D37" s="20" t="s">
        <v>9</v>
      </c>
      <c r="E37" s="21" t="s">
        <v>32</v>
      </c>
      <c r="F37" s="21" t="s">
        <v>32</v>
      </c>
      <c r="G37" s="56"/>
    </row>
    <row r="38" spans="1:15" x14ac:dyDescent="0.3">
      <c r="A38" s="1">
        <v>31</v>
      </c>
      <c r="B38" s="243">
        <f t="shared" si="0"/>
        <v>44690</v>
      </c>
      <c r="C38" s="21" t="s">
        <v>1246</v>
      </c>
      <c r="D38" s="21" t="s">
        <v>33</v>
      </c>
      <c r="E38" s="21" t="s">
        <v>33</v>
      </c>
      <c r="F38" s="57" t="s">
        <v>1240</v>
      </c>
      <c r="G38" s="56"/>
    </row>
    <row r="39" spans="1:15" x14ac:dyDescent="0.3">
      <c r="A39" s="1">
        <v>32</v>
      </c>
      <c r="B39" s="243">
        <f t="shared" si="0"/>
        <v>44697</v>
      </c>
      <c r="C39" s="21" t="s">
        <v>33</v>
      </c>
      <c r="D39" s="22" t="s">
        <v>34</v>
      </c>
      <c r="E39" s="22" t="s">
        <v>35</v>
      </c>
      <c r="F39" s="23" t="s">
        <v>10</v>
      </c>
      <c r="G39" s="56"/>
    </row>
    <row r="40" spans="1:15" x14ac:dyDescent="0.3">
      <c r="A40" s="1">
        <v>33</v>
      </c>
      <c r="B40" s="243">
        <f t="shared" si="0"/>
        <v>44704</v>
      </c>
      <c r="C40" s="23" t="s">
        <v>10</v>
      </c>
      <c r="D40" s="23" t="s">
        <v>10</v>
      </c>
      <c r="E40" s="23" t="s">
        <v>10</v>
      </c>
      <c r="F40" s="57" t="s">
        <v>1240</v>
      </c>
      <c r="G40" s="56"/>
    </row>
    <row r="41" spans="1:15" x14ac:dyDescent="0.3">
      <c r="A41" s="137"/>
      <c r="B41" s="243">
        <f t="shared" si="0"/>
        <v>44711</v>
      </c>
      <c r="C41" s="293" t="s">
        <v>1241</v>
      </c>
      <c r="D41" s="293"/>
      <c r="E41" s="293"/>
      <c r="F41" s="294"/>
      <c r="G41" s="56"/>
    </row>
    <row r="42" spans="1:15" x14ac:dyDescent="0.3">
      <c r="A42" s="1">
        <v>34</v>
      </c>
      <c r="B42" s="243">
        <f t="shared" si="0"/>
        <v>44718</v>
      </c>
      <c r="C42" s="24" t="s">
        <v>36</v>
      </c>
      <c r="D42" s="24" t="s">
        <v>36</v>
      </c>
      <c r="E42" s="24" t="s">
        <v>36</v>
      </c>
      <c r="F42" s="24" t="s">
        <v>36</v>
      </c>
      <c r="G42" s="56"/>
    </row>
    <row r="43" spans="1:15" x14ac:dyDescent="0.3">
      <c r="A43" s="1">
        <v>35</v>
      </c>
      <c r="B43" s="243">
        <f t="shared" si="0"/>
        <v>44725</v>
      </c>
      <c r="C43" s="24" t="s">
        <v>36</v>
      </c>
      <c r="D43" s="24" t="s">
        <v>36</v>
      </c>
      <c r="E43" s="25" t="s">
        <v>38</v>
      </c>
      <c r="F43" s="25" t="s">
        <v>38</v>
      </c>
      <c r="G43" s="56"/>
    </row>
    <row r="44" spans="1:15" x14ac:dyDescent="0.3">
      <c r="A44" s="1">
        <v>36</v>
      </c>
      <c r="B44" s="243">
        <f t="shared" si="0"/>
        <v>44732</v>
      </c>
      <c r="C44" s="25" t="s">
        <v>38</v>
      </c>
      <c r="D44" s="25" t="s">
        <v>38</v>
      </c>
      <c r="E44" s="25" t="s">
        <v>37</v>
      </c>
      <c r="F44" s="57" t="s">
        <v>1240</v>
      </c>
      <c r="G44" s="56"/>
    </row>
    <row r="45" spans="1:15" x14ac:dyDescent="0.3">
      <c r="A45" s="1">
        <v>37</v>
      </c>
      <c r="B45" s="243">
        <f t="shared" si="0"/>
        <v>44739</v>
      </c>
      <c r="C45" s="58" t="s">
        <v>1247</v>
      </c>
      <c r="D45" s="12" t="s">
        <v>39</v>
      </c>
      <c r="E45" s="12" t="s">
        <v>39</v>
      </c>
      <c r="F45" s="12" t="s">
        <v>39</v>
      </c>
      <c r="G45" s="56"/>
    </row>
    <row r="46" spans="1:15" x14ac:dyDescent="0.3">
      <c r="A46" s="1">
        <v>38</v>
      </c>
      <c r="B46" s="243">
        <f t="shared" si="0"/>
        <v>44746</v>
      </c>
      <c r="C46" s="26" t="s">
        <v>11</v>
      </c>
      <c r="D46" s="26" t="s">
        <v>11</v>
      </c>
      <c r="E46" s="26" t="s">
        <v>11</v>
      </c>
      <c r="F46" s="57" t="s">
        <v>1240</v>
      </c>
      <c r="G46" s="56"/>
    </row>
    <row r="47" spans="1:15" x14ac:dyDescent="0.3">
      <c r="A47" s="1">
        <v>39</v>
      </c>
      <c r="B47" s="243">
        <f t="shared" si="0"/>
        <v>44753</v>
      </c>
      <c r="C47" s="26" t="s">
        <v>11</v>
      </c>
      <c r="D47" s="148" t="s">
        <v>174</v>
      </c>
      <c r="E47" s="27" t="s">
        <v>40</v>
      </c>
      <c r="F47" s="27" t="s">
        <v>40</v>
      </c>
      <c r="G47" s="56"/>
    </row>
    <row r="48" spans="1:15" x14ac:dyDescent="0.3">
      <c r="A48" s="1">
        <v>40</v>
      </c>
      <c r="B48" s="243">
        <f t="shared" si="0"/>
        <v>44760</v>
      </c>
      <c r="C48" s="245" t="s">
        <v>1249</v>
      </c>
      <c r="D48" s="245" t="s">
        <v>1249</v>
      </c>
      <c r="E48" s="64"/>
      <c r="F48" s="64"/>
      <c r="G48" s="61"/>
    </row>
    <row r="49" spans="1:7" x14ac:dyDescent="0.3">
      <c r="A49" s="62"/>
      <c r="B49" s="62"/>
      <c r="G49" s="63"/>
    </row>
  </sheetData>
  <mergeCells count="5">
    <mergeCell ref="C10:F10"/>
    <mergeCell ref="C18:F19"/>
    <mergeCell ref="C26:F26"/>
    <mergeCell ref="C33:F34"/>
    <mergeCell ref="C41:F41"/>
  </mergeCells>
  <hyperlinks>
    <hyperlink ref="C3" location="'Simplify, expand, factorise'!A1" display="Simplifying, expanding &amp; factorising" xr:uid="{00000000-0004-0000-2400-000000000000}"/>
    <hyperlink ref="C4" location="'Simplify, expand, factorise'!A1" display="Algebraic fractions" xr:uid="{00000000-0004-0000-2400-000001000000}"/>
    <hyperlink ref="D3" location="'Simplify, expand, factorise'!A1" display="Simplifying, expanding &amp; factorising" xr:uid="{00000000-0004-0000-2400-000002000000}"/>
    <hyperlink ref="E3" location="'Simplify, expand, factorise'!A1" display="Simplifying, expanding &amp; factorising" xr:uid="{00000000-0004-0000-2400-000003000000}"/>
    <hyperlink ref="C5" location="'Solving equations'!A1" display="Solving equations" xr:uid="{00000000-0004-0000-2400-000004000000}"/>
    <hyperlink ref="D8" location="Ratio!A1" display="Ratio" xr:uid="{00000000-0004-0000-2400-000005000000}"/>
    <hyperlink ref="D13" location="'Simultaneous equations'!A1" display="Simultaneous Equations" xr:uid="{00000000-0004-0000-2400-000006000000}"/>
    <hyperlink ref="F11" location="Sequences!A1" display="Sequences" xr:uid="{00000000-0004-0000-2400-000007000000}"/>
    <hyperlink ref="F3" location="'Simplify, expand, factorise'!A1" display="Simplifying, expanding &amp; factorising" xr:uid="{00000000-0004-0000-2400-000008000000}"/>
    <hyperlink ref="D6" location="'Complete the square'!A1" display="Complete the square" xr:uid="{00000000-0004-0000-2400-000009000000}"/>
    <hyperlink ref="C7" location="Inequalities!A1" display="Solving inequalities" xr:uid="{00000000-0004-0000-2400-00000A000000}"/>
    <hyperlink ref="C8" location="'Numerical index laws'!A1" display="Numerical index laws" xr:uid="{00000000-0004-0000-2400-00000B000000}"/>
    <hyperlink ref="E14" location="'Formulae &amp; functions'!A1" display="Rearranging formulae" xr:uid="{00000000-0004-0000-2400-00000C000000}"/>
    <hyperlink ref="D15" location="'Formulae &amp; functions'!A1" display="Functions" xr:uid="{00000000-0004-0000-2400-00000D000000}"/>
    <hyperlink ref="E17" location="'Formulae &amp; functions'!A1" display="Algebraic proof" xr:uid="{00000000-0004-0000-2400-00000E000000}"/>
    <hyperlink ref="D25" location="'Primes, multiples, factors, est'!A1" display="Primes, Factors, Multiples &amp; Estimation" xr:uid="{00000000-0004-0000-2400-00000F000000}"/>
    <hyperlink ref="D24" location="'Similar shapes'!A1" display="Similar shapes" xr:uid="{00000000-0004-0000-2400-000010000000}"/>
    <hyperlink ref="C20" location="'Pythag &amp; trig'!A1" display="Pythagoras &amp; SOHCAHTOA" xr:uid="{00000000-0004-0000-2400-000011000000}"/>
    <hyperlink ref="D23" location="'Perimeter, area, volume'!A1" display="Surface area &amp; volume" xr:uid="{00000000-0004-0000-2400-000012000000}"/>
    <hyperlink ref="C22" location="'Perimeter, area, volume'!A1" display="Area &amp; circles" xr:uid="{00000000-0004-0000-2400-000013000000}"/>
    <hyperlink ref="F20" location="'Pythag &amp; trig'!A1" display="Trigonometry: Sine &amp; cosine" xr:uid="{00000000-0004-0000-2400-000014000000}"/>
    <hyperlink ref="C27" location="'Standard form'!A1" display="Standard form" xr:uid="{00000000-0004-0000-2400-000015000000}"/>
    <hyperlink ref="C28" location="Surds!A1" display="Surds" xr:uid="{00000000-0004-0000-2400-000016000000}"/>
    <hyperlink ref="D29" location="FDP!A1" display="Fractions, decimals &amp; percentages" xr:uid="{00000000-0004-0000-2400-000017000000}"/>
    <hyperlink ref="E30" location="'Compound measures'!A1" display="Compound measures" xr:uid="{00000000-0004-0000-2400-000018000000}"/>
    <hyperlink ref="D32" location="Probability!A1" display="Probability" xr:uid="{00000000-0004-0000-2400-000019000000}"/>
    <hyperlink ref="C36" location="'Accuracy &amp; bounds'!A1" display="Accuracy &amp; bounds" xr:uid="{00000000-0004-0000-2400-00001A000000}"/>
    <hyperlink ref="D37" location="Averages!A1" display="Averages" xr:uid="{00000000-0004-0000-2400-00001B000000}"/>
    <hyperlink ref="E37" location="'Representing data'!A1" display="Representing data" xr:uid="{00000000-0004-0000-2400-00001C000000}"/>
    <hyperlink ref="D38" location="Histograms!A1" display="Histograms" xr:uid="{00000000-0004-0000-2400-00001D000000}"/>
    <hyperlink ref="D39" location="Angles!A1" display="Angles in parallel lines" xr:uid="{00000000-0004-0000-2400-00001E000000}"/>
    <hyperlink ref="F39" location="Transformations!A1" display="Transformations" xr:uid="{00000000-0004-0000-2400-00001F000000}"/>
    <hyperlink ref="C42" location="'Coordinate geometry'!A1" display="Coordinate geometry" xr:uid="{00000000-0004-0000-2400-000020000000}"/>
    <hyperlink ref="D45" location="'Graph transformations'!A1" display="Graph transformations" xr:uid="{00000000-0004-0000-2400-000021000000}"/>
    <hyperlink ref="C46" location="Vectors!A1" display="Vectors" xr:uid="{00000000-0004-0000-2400-000022000000}"/>
    <hyperlink ref="D47" location="'Congruent triangles'!A1" display="Congruent triangles" xr:uid="{00000000-0004-0000-2400-000023000000}"/>
    <hyperlink ref="E47" location="'Constructions, loci, bearings'!A1" display="Constructions, loci &amp; bearings" xr:uid="{00000000-0004-0000-2400-000024000000}"/>
    <hyperlink ref="D4" location="'Simplify, expand, factorise'!A1" display="Algebraic fractions" xr:uid="{00000000-0004-0000-2400-000025000000}"/>
    <hyperlink ref="E4" location="'Simplify, expand, factorise'!A1" display="Algebraic fractions" xr:uid="{00000000-0004-0000-2400-000026000000}"/>
    <hyperlink ref="F4" location="'Simplify, expand, factorise'!A1" display="Algebraic fractions" xr:uid="{00000000-0004-0000-2400-000027000000}"/>
    <hyperlink ref="D5" location="'Solving equations'!A1" display="Solving equations" xr:uid="{00000000-0004-0000-2400-000028000000}"/>
    <hyperlink ref="E5" location="'Solving equations'!A1" display="Solving equations" xr:uid="{00000000-0004-0000-2400-000029000000}"/>
    <hyperlink ref="C6" location="'Solving equations'!A1" display="Solving equations" xr:uid="{00000000-0004-0000-2400-00002A000000}"/>
    <hyperlink ref="E6" location="'Complete the square'!A1" display="Complete the square" xr:uid="{00000000-0004-0000-2400-00002B000000}"/>
    <hyperlink ref="F6" location="'Complete the square'!A1" display="Complete the square" xr:uid="{00000000-0004-0000-2400-00002C000000}"/>
    <hyperlink ref="D7" location="Inequalities!A1" display="Solving inequalities" xr:uid="{00000000-0004-0000-2400-00002D000000}"/>
    <hyperlink ref="E7" location="Inequalities!A1" display="Solving inequalities" xr:uid="{00000000-0004-0000-2400-00002E000000}"/>
    <hyperlink ref="E8" location="Ratio!A1" display="Ratio" xr:uid="{00000000-0004-0000-2400-00002F000000}"/>
    <hyperlink ref="F8" location="Ratio!A1" display="Ratio" xr:uid="{00000000-0004-0000-2400-000030000000}"/>
    <hyperlink ref="C9" location="Ratio!A1" display="Ratio" xr:uid="{00000000-0004-0000-2400-000031000000}"/>
    <hyperlink ref="D9" location="Ratio!A1" display="Ratio" xr:uid="{00000000-0004-0000-2400-000032000000}"/>
    <hyperlink ref="E9" location="Proportion!A1" display="Proportion" xr:uid="{00000000-0004-0000-2400-000033000000}"/>
    <hyperlink ref="F9" location="Proportion!A1" display="Proportion" xr:uid="{00000000-0004-0000-2400-000034000000}"/>
    <hyperlink ref="C11" location="Proportion!A1" display="Proportion" xr:uid="{00000000-0004-0000-2400-000035000000}"/>
    <hyperlink ref="D11" location="Proportion!A1" display="Proportion" xr:uid="{00000000-0004-0000-2400-000036000000}"/>
    <hyperlink ref="E11" location="Proportion!A1" display="Proportion" xr:uid="{00000000-0004-0000-2400-000037000000}"/>
    <hyperlink ref="C12" location="Sequences!A1" display="Sequences" xr:uid="{00000000-0004-0000-2400-000038000000}"/>
    <hyperlink ref="D12" location="Sequences!A1" display="Sequences" xr:uid="{00000000-0004-0000-2400-000039000000}"/>
    <hyperlink ref="E12" location="Sequences!A1" display="Sequences" xr:uid="{00000000-0004-0000-2400-00003A000000}"/>
    <hyperlink ref="E13" location="'Simultaneous equations'!A1" display="Simultaneous Equations" xr:uid="{00000000-0004-0000-2400-00003B000000}"/>
    <hyperlink ref="F13" location="'Simultaneous equations'!A1" display="Simultaneous Equations" xr:uid="{00000000-0004-0000-2400-00003C000000}"/>
    <hyperlink ref="C14" location="'Simultaneous equations'!A1" display="Simultaneous Equations" xr:uid="{00000000-0004-0000-2400-00003D000000}"/>
    <hyperlink ref="D14" location="'Simultaneous equations'!A1" display="Simultaneous Equations" xr:uid="{00000000-0004-0000-2400-00003E000000}"/>
    <hyperlink ref="C15" location="'Formulae &amp; functions'!A1" display="Rearranging formulae" xr:uid="{00000000-0004-0000-2400-00003F000000}"/>
    <hyperlink ref="E15" location="'Formulae &amp; functions'!A1" display="Functions" xr:uid="{00000000-0004-0000-2400-000040000000}"/>
    <hyperlink ref="F15" location="'Formulae &amp; functions'!A1" display="Functions" xr:uid="{00000000-0004-0000-2400-000041000000}"/>
    <hyperlink ref="C16" location="'Formulae &amp; functions'!A1" display="Functions" xr:uid="{00000000-0004-0000-2400-000042000000}"/>
    <hyperlink ref="D16" location="'Formulae &amp; functions'!A1" display="Functions" xr:uid="{00000000-0004-0000-2400-000043000000}"/>
    <hyperlink ref="E16" location="'Formulae &amp; functions'!A1" display="Iteration" xr:uid="{00000000-0004-0000-2400-000044000000}"/>
    <hyperlink ref="C17" location="'Formulae &amp; functions'!A1" display="Iteration" xr:uid="{00000000-0004-0000-2400-000045000000}"/>
    <hyperlink ref="D17" location="'Formulae &amp; functions'!A1" display="Iteration" xr:uid="{00000000-0004-0000-2400-000046000000}"/>
    <hyperlink ref="F17" location="'Formulae &amp; functions'!A1" display="Algebraic proof" xr:uid="{00000000-0004-0000-2400-000047000000}"/>
    <hyperlink ref="D20" location="'Pythag &amp; trig'!A1" display="Pythagoras &amp; SOHCAHTOA" xr:uid="{00000000-0004-0000-2400-000048000000}"/>
    <hyperlink ref="E20" location="'Pythag &amp; trig'!A1" display="Pythagoras &amp; SOHCAHTOA" xr:uid="{00000000-0004-0000-2400-000049000000}"/>
    <hyperlink ref="C21" location="'Pythag &amp; trig'!A1" display="Trigonometry: Sine &amp; cosine" xr:uid="{00000000-0004-0000-2400-00004A000000}"/>
    <hyperlink ref="D21" location="'Pythag &amp; trig'!A1" display="Trigonometry: Sine &amp; cosine" xr:uid="{00000000-0004-0000-2400-00004B000000}"/>
    <hyperlink ref="E21" location="'Pythag &amp; trig'!A1" display="Trigonometry: Sine &amp; cosine" xr:uid="{00000000-0004-0000-2400-00004C000000}"/>
    <hyperlink ref="D22" location="'Perimeter, area, volume'!A1" display="Area &amp; circles" xr:uid="{00000000-0004-0000-2400-00004D000000}"/>
    <hyperlink ref="E22" location="'Perimeter, area, volume'!A1" display="Area &amp; circles" xr:uid="{00000000-0004-0000-2400-00004E000000}"/>
    <hyperlink ref="F22" location="'Perimeter, area, volume'!A1" display="Area &amp; circles" xr:uid="{00000000-0004-0000-2400-00004F000000}"/>
    <hyperlink ref="E23" location="'Perimeter, area, volume'!A1" display="Surface area &amp; volume" xr:uid="{00000000-0004-0000-2400-000050000000}"/>
    <hyperlink ref="F23" location="'Perimeter, area, volume'!A1" display="Surface area &amp; volume" xr:uid="{00000000-0004-0000-2400-000051000000}"/>
    <hyperlink ref="C24" location="'Perimeter, area, volume'!A1" display="Surface area &amp; volume" xr:uid="{00000000-0004-0000-2400-000052000000}"/>
    <hyperlink ref="E24" location="'Similar shapes'!A1" display="Similar shapes" xr:uid="{00000000-0004-0000-2400-000053000000}"/>
    <hyperlink ref="C25" location="'Similar shapes'!A1" display="Similar shapes" xr:uid="{00000000-0004-0000-2400-000054000000}"/>
    <hyperlink ref="E25" location="'Primes, multiples, factors, est'!A1" display="Primes, Factors, Multiples &amp; Estimation" xr:uid="{00000000-0004-0000-2400-000055000000}"/>
    <hyperlink ref="F25" location="'Primes, multiples, factors, est'!A1" display="Primes, Factors, Multiples &amp; Estimation" xr:uid="{00000000-0004-0000-2400-000056000000}"/>
    <hyperlink ref="D27" location="'Standard form'!A1" display="Standard form" xr:uid="{00000000-0004-0000-2400-000057000000}"/>
    <hyperlink ref="E27" location="'Standard form'!A1" display="Standard form" xr:uid="{00000000-0004-0000-2400-000058000000}"/>
    <hyperlink ref="F27" location="'Standard form'!A1" display="Standard form" xr:uid="{00000000-0004-0000-2400-000059000000}"/>
    <hyperlink ref="D28" location="Surds!A1" display="Surds" xr:uid="{00000000-0004-0000-2400-00005A000000}"/>
    <hyperlink ref="E28" location="Surds!A1" display="Surds" xr:uid="{00000000-0004-0000-2400-00005B000000}"/>
    <hyperlink ref="C29" location="Surds!A1" display="Surds" xr:uid="{00000000-0004-0000-2400-00005C000000}"/>
    <hyperlink ref="E29" location="FDP!A1" display="Fractions, decimals &amp; percentages" xr:uid="{00000000-0004-0000-2400-00005D000000}"/>
    <hyperlink ref="F29" location="FDP!A1" display="Fractions, decimals &amp; percentages" xr:uid="{00000000-0004-0000-2400-00005E000000}"/>
    <hyperlink ref="C30" location="FDP!A1" display="Fractions, decimals &amp; percentages" xr:uid="{00000000-0004-0000-2400-00005F000000}"/>
    <hyperlink ref="D30" location="FDP!A1" display="Fractions, decimals &amp; percentages" xr:uid="{00000000-0004-0000-2400-000060000000}"/>
    <hyperlink ref="C31" location="'Compound measures'!A1" display="Compound measures" xr:uid="{00000000-0004-0000-2400-000061000000}"/>
    <hyperlink ref="D31" location="'Compound measures'!A1" display="Compound measures" xr:uid="{00000000-0004-0000-2400-000062000000}"/>
    <hyperlink ref="E31" location="'Compound measures'!A1" display="Compound measures" xr:uid="{00000000-0004-0000-2400-000063000000}"/>
    <hyperlink ref="F31" location="'Compound measures'!A1" display="Compound measures" xr:uid="{00000000-0004-0000-2400-000064000000}"/>
    <hyperlink ref="C32" location="'Compound measures'!A1" display="Compound measures" xr:uid="{00000000-0004-0000-2400-000065000000}"/>
    <hyperlink ref="E32" location="Probability!A1" display="Probability" xr:uid="{00000000-0004-0000-2400-000066000000}"/>
    <hyperlink ref="C35" location="Probability!A1" display="Probability" xr:uid="{00000000-0004-0000-2400-000067000000}"/>
    <hyperlink ref="D35" location="Probability!A1" display="Probability" xr:uid="{00000000-0004-0000-2400-000068000000}"/>
    <hyperlink ref="E35" location="Probability!A1" display="Probability" xr:uid="{00000000-0004-0000-2400-000069000000}"/>
    <hyperlink ref="F35" location="Probability!A1" display="Probability" xr:uid="{00000000-0004-0000-2400-00006A000000}"/>
    <hyperlink ref="D36" location="'Accuracy &amp; bounds'!A1" display="Accuracy &amp; bounds" xr:uid="{00000000-0004-0000-2400-00006B000000}"/>
    <hyperlink ref="E36" location="'Accuracy &amp; bounds'!A1" display="Accuracy &amp; bounds" xr:uid="{00000000-0004-0000-2400-00006C000000}"/>
    <hyperlink ref="C37" location="'Accuracy &amp; bounds'!A1" display="Accuracy &amp; bounds" xr:uid="{00000000-0004-0000-2400-00006D000000}"/>
    <hyperlink ref="F37" location="'Representing data'!A1" display="Representing data" xr:uid="{00000000-0004-0000-2400-00006E000000}"/>
    <hyperlink ref="C38" location="'Representing data'!A1" display="Representing data" xr:uid="{00000000-0004-0000-2400-00006F000000}"/>
    <hyperlink ref="E38" location="Histograms!A1" display="Histograms" xr:uid="{00000000-0004-0000-2400-000070000000}"/>
    <hyperlink ref="C39" location="Histograms!A1" display="Histograms" xr:uid="{00000000-0004-0000-2400-000071000000}"/>
    <hyperlink ref="E39" location="Angles!A1" display="Angles in parallel lines" xr:uid="{00000000-0004-0000-2400-000072000000}"/>
    <hyperlink ref="C40" location="Transformations!A1" display="Transformations" xr:uid="{00000000-0004-0000-2400-000073000000}"/>
    <hyperlink ref="D40" location="Transformations!A1" display="Transformations" xr:uid="{00000000-0004-0000-2400-000074000000}"/>
    <hyperlink ref="E40" location="Transformations!A1" display="Transformations" xr:uid="{00000000-0004-0000-2400-000075000000}"/>
    <hyperlink ref="D42" location="'Coordinate geometry'!A1" display="Coordinate geometry" xr:uid="{00000000-0004-0000-2400-000076000000}"/>
    <hyperlink ref="E42" location="'Coordinate geometry'!A1" display="Coordinate geometry" xr:uid="{00000000-0004-0000-2400-000077000000}"/>
    <hyperlink ref="F42" location="'Coordinate geometry'!A1" display="Coordinate geometry" xr:uid="{00000000-0004-0000-2400-000078000000}"/>
    <hyperlink ref="C43" location="'Coordinate geometry'!A1" display="Coordinate geometry" xr:uid="{00000000-0004-0000-2400-000079000000}"/>
    <hyperlink ref="D43" location="'Coordinate geometry'!A1" display="Coordinate geometry" xr:uid="{00000000-0004-0000-2400-00007A000000}"/>
    <hyperlink ref="E43" location="'Circle geometry'!A1" display="Circle theorems" xr:uid="{00000000-0004-0000-2400-00007B000000}"/>
    <hyperlink ref="F43" location="'Circle geometry'!A1" display="Circle theorems" xr:uid="{00000000-0004-0000-2400-00007C000000}"/>
    <hyperlink ref="C44" location="'Circle geometry'!A1" display="Circle theorems" xr:uid="{00000000-0004-0000-2400-00007D000000}"/>
    <hyperlink ref="D44" location="'Circle geometry'!A1" display="Circle theorems" xr:uid="{00000000-0004-0000-2400-00007E000000}"/>
    <hyperlink ref="E44" location="'Circle geometry'!A1" display="Circle theorems" xr:uid="{00000000-0004-0000-2400-00007F000000}"/>
    <hyperlink ref="E45" location="'Graph transformations'!A1" display="Graph transformations" xr:uid="{00000000-0004-0000-2400-000080000000}"/>
    <hyperlink ref="F45" location="'Graph transformations'!A1" display="Graph transformations" xr:uid="{00000000-0004-0000-2400-000081000000}"/>
    <hyperlink ref="D46" location="Vectors!A1" display="Vectors" xr:uid="{00000000-0004-0000-2400-000082000000}"/>
    <hyperlink ref="E46" location="Vectors!A1" display="Vectors" xr:uid="{00000000-0004-0000-2400-000083000000}"/>
    <hyperlink ref="C47" location="Vectors!A1" display="Vectors" xr:uid="{00000000-0004-0000-2400-000084000000}"/>
    <hyperlink ref="F47" location="'Constructions, loci, bearings'!A1" display="Constructions, loci &amp; bearings" xr:uid="{00000000-0004-0000-2400-000085000000}"/>
    <hyperlink ref="C48" location="'Money in the real world'!A1" display="Money in the real world" xr:uid="{00000000-0004-0000-2400-000086000000}"/>
    <hyperlink ref="D48" location="'Money in the real world'!A1" display="Money in the real world" xr:uid="{00000000-0004-0000-2400-000087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37</vt:i4>
      </vt:variant>
    </vt:vector>
  </HeadingPairs>
  <TitlesOfParts>
    <vt:vector size="37" baseType="lpstr">
      <vt:lpstr>Overview</vt:lpstr>
      <vt:lpstr>Modules</vt:lpstr>
      <vt:lpstr>TEMPLATE</vt:lpstr>
      <vt:lpstr>Simplify, expand, factorise</vt:lpstr>
      <vt:lpstr>Solving equations</vt:lpstr>
      <vt:lpstr>Complete the square</vt:lpstr>
      <vt:lpstr>Inequalities</vt:lpstr>
      <vt:lpstr>Sheet1</vt:lpstr>
      <vt:lpstr>Numerical index laws</vt:lpstr>
      <vt:lpstr>Ratio</vt:lpstr>
      <vt:lpstr>Proportion</vt:lpstr>
      <vt:lpstr>Sequences</vt:lpstr>
      <vt:lpstr>Simultaneous equations</vt:lpstr>
      <vt:lpstr>Formulae &amp; functions</vt:lpstr>
      <vt:lpstr>Pythag &amp; trig</vt:lpstr>
      <vt:lpstr>Perimeter, area, volume</vt:lpstr>
      <vt:lpstr>Similar shapes</vt:lpstr>
      <vt:lpstr>Primes, multiples, factors, est</vt:lpstr>
      <vt:lpstr>Standard form</vt:lpstr>
      <vt:lpstr>Surds</vt:lpstr>
      <vt:lpstr>FDP</vt:lpstr>
      <vt:lpstr>Compound measures</vt:lpstr>
      <vt:lpstr>Probability</vt:lpstr>
      <vt:lpstr>Accuracy &amp; bounds</vt:lpstr>
      <vt:lpstr>Averages</vt:lpstr>
      <vt:lpstr>Representing data</vt:lpstr>
      <vt:lpstr>Histograms</vt:lpstr>
      <vt:lpstr>Angles</vt:lpstr>
      <vt:lpstr>Transformations</vt:lpstr>
      <vt:lpstr>Coordinate geometry</vt:lpstr>
      <vt:lpstr>Circle geometry</vt:lpstr>
      <vt:lpstr>Graph transformations</vt:lpstr>
      <vt:lpstr>Vectors</vt:lpstr>
      <vt:lpstr>Constructions, loci, bearings</vt:lpstr>
      <vt:lpstr>Congruent triangles</vt:lpstr>
      <vt:lpstr>Money in the real world</vt:lpstr>
      <vt:lpstr>21-22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 Woolfe</dc:creator>
  <cp:lastModifiedBy>Meriem Lounes</cp:lastModifiedBy>
  <cp:lastPrinted>2021-06-24T07:14:58Z</cp:lastPrinted>
  <dcterms:created xsi:type="dcterms:W3CDTF">2016-06-06T12:23:09Z</dcterms:created>
  <dcterms:modified xsi:type="dcterms:W3CDTF">2026-08-31T15:03:03Z</dcterms:modified>
</cp:coreProperties>
</file>